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Admin\Desktop\NAM HOC 2021-2022( O NHÀ)\HỌC BÙ K13, K14, K15 (HK1- 2021.2022)\"/>
    </mc:Choice>
  </mc:AlternateContent>
  <xr:revisionPtr revIDLastSave="0" documentId="13_ncr:1_{A25D77E6-B7EC-4DD6-A493-B074696DF821}" xr6:coauthVersionLast="36" xr6:coauthVersionMax="36" xr10:uidLastSave="{00000000-0000-0000-0000-000000000000}"/>
  <bookViews>
    <workbookView xWindow="0" yWindow="0" windowWidth="21570" windowHeight="5805" firstSheet="6" activeTab="9" xr2:uid="{00000000-000D-0000-FFFF-FFFF00000000}"/>
  </bookViews>
  <sheets>
    <sheet name="K21. TUAN TU 28,2 DEN 6,3,2022" sheetId="18" r:id="rId1"/>
    <sheet name="LICH GD CÁ NHAN " sheetId="3" r:id="rId2"/>
    <sheet name="K21 TUAN TU 28,2 DEN 6,3,2022" sheetId="7" r:id="rId3"/>
    <sheet name="TUAN 1 TU 7.3 DEN 13.3.2022" sheetId="8" r:id="rId4"/>
    <sheet name="K13. TUAN 2 TU 14.3 DEN 20.3" sheetId="16" r:id="rId5"/>
    <sheet name="K13. TUAN 3 TU 21.3 DEN 27.3.22" sheetId="17" r:id="rId6"/>
    <sheet name="K14,15 TUAN 1 (28.3 DEN 3.4)" sheetId="21" r:id="rId7"/>
    <sheet name="K14,15 TUAN 2 (4.4 DEN 10.4)V2 " sheetId="28" r:id="rId8"/>
    <sheet name="K14,15 TUAN 3 (11.4 DEN 17.4 " sheetId="29" r:id="rId9"/>
    <sheet name="K14,15 TUAN 4 (18.4 den 24.4)" sheetId="32" r:id="rId10"/>
    <sheet name="DANH MỤC PHONG TH " sheetId="30" r:id="rId11"/>
    <sheet name="DANH MỤC PHONG TH  (2)" sheetId="31" r:id="rId12"/>
    <sheet name="HOC BU K14,15(hk1)" sheetId="22" r:id="rId13"/>
    <sheet name="Sheet6" sheetId="26" r:id="rId14"/>
    <sheet name="Sheet7" sheetId="27" r:id="rId15"/>
    <sheet name="Sheet4" sheetId="24" r:id="rId16"/>
    <sheet name="Sheet3" sheetId="23" r:id="rId17"/>
    <sheet name="thi k21 (bs)" sheetId="19" r:id="rId18"/>
    <sheet name="K14 (Co TH)" sheetId="14" r:id="rId19"/>
    <sheet name="K15 (Co TH)" sheetId="13" r:id="rId20"/>
    <sheet name="K16 (Co TH)" sheetId="12" r:id="rId21"/>
    <sheet name="HỌC BÙ K13- HK1 2021-2022" sheetId="1" r:id="rId22"/>
    <sheet name="TEN GIAO VIEN " sheetId="4" r:id="rId23"/>
    <sheet name="Sheet5" sheetId="25" r:id="rId24"/>
  </sheets>
  <externalReferences>
    <externalReference r:id="rId25"/>
    <externalReference r:id="rId26"/>
  </externalReferences>
  <definedNames>
    <definedName name="_xlnm._FilterDatabase" localSheetId="21" hidden="1">'HỌC BÙ K13- HK1 2021-2022'!$A$3:$AD$34</definedName>
    <definedName name="_xlnm._FilterDatabase" localSheetId="12" hidden="1">'HOC BU K14,15(hk1)'!$A$3:$Z$27</definedName>
    <definedName name="_xlnm._FilterDatabase" localSheetId="4" hidden="1">'K13. TUAN 2 TU 14.3 DEN 20.3'!$A$8:$AZ$45</definedName>
    <definedName name="_xlnm._FilterDatabase" localSheetId="5" hidden="1">'K13. TUAN 3 TU 21.3 DEN 27.3.22'!$A$8:$BG$70</definedName>
    <definedName name="_xlnm._FilterDatabase" localSheetId="18" hidden="1">'K14 (Co TH)'!$A$3:$O$435</definedName>
    <definedName name="_xlnm._FilterDatabase" localSheetId="6" hidden="1">'K14,15 TUAN 1 (28.3 DEN 3.4)'!$A$8:$BQ$38</definedName>
    <definedName name="_xlnm._FilterDatabase" localSheetId="7" hidden="1">'K14,15 TUAN 2 (4.4 DEN 10.4)V2 '!$A$8:$AO$38</definedName>
    <definedName name="_xlnm._FilterDatabase" localSheetId="8" hidden="1">'K14,15 TUAN 3 (11.4 DEN 17.4 '!$A$8:$AO$39</definedName>
    <definedName name="_xlnm._FilterDatabase" localSheetId="9" hidden="1">'K14,15 TUAN 4 (18.4 den 24.4)'!$A$8:$AO$39</definedName>
    <definedName name="_xlnm._FilterDatabase" localSheetId="19" hidden="1">'K15 (Co TH)'!$A$3:$O$407</definedName>
    <definedName name="_xlnm._FilterDatabase" localSheetId="20" hidden="1">'K16 (Co TH)'!$A$3:$O$3</definedName>
    <definedName name="_xlnm._FilterDatabase" localSheetId="2" hidden="1">'K21 TUAN TU 28,2 DEN 6,3,2022'!$A$8:$AQ$34</definedName>
    <definedName name="_xlnm._FilterDatabase" localSheetId="0" hidden="1">'K21. TUAN TU 28,2 DEN 6,3,2022'!$A$8:$AP$33</definedName>
    <definedName name="_xlnm._FilterDatabase" localSheetId="3" hidden="1">'TUAN 1 TU 7.3 DEN 13.3.2022'!$A$8:$AY$45</definedName>
    <definedName name="_xlnm.Print_Titles" localSheetId="10">'DANH MỤC PHONG TH '!$5:$5</definedName>
    <definedName name="_xlnm.Print_Titles" localSheetId="11">'DANH MỤC PHONG TH  (2)'!$5:$5</definedName>
    <definedName name="_xlnm.Print_Titles" localSheetId="4">'K13. TUAN 2 TU 14.3 DEN 20.3'!$6:$8</definedName>
    <definedName name="_xlnm.Print_Titles" localSheetId="5">'K13. TUAN 3 TU 21.3 DEN 27.3.22'!$6:$8</definedName>
    <definedName name="_xlnm.Print_Titles" localSheetId="6">'K14,15 TUAN 1 (28.3 DEN 3.4)'!$6:$8</definedName>
    <definedName name="_xlnm.Print_Titles" localSheetId="7">'K14,15 TUAN 2 (4.4 DEN 10.4)V2 '!$6:$8</definedName>
    <definedName name="_xlnm.Print_Titles" localSheetId="8">'K14,15 TUAN 3 (11.4 DEN 17.4 '!$6:$8</definedName>
    <definedName name="_xlnm.Print_Titles" localSheetId="9">'K14,15 TUAN 4 (18.4 den 24.4)'!$6:$8</definedName>
    <definedName name="_xlnm.Print_Titles" localSheetId="2">'K21 TUAN TU 28,2 DEN 6,3,2022'!$6:$8</definedName>
    <definedName name="_xlnm.Print_Titles" localSheetId="0">'K21. TUAN TU 28,2 DEN 6,3,2022'!$6:$8</definedName>
    <definedName name="_xlnm.Print_Titles" localSheetId="3">'TUAN 1 TU 7.3 DEN 13.3.2022'!$6:$8</definedName>
  </definedNames>
  <calcPr calcId="191029"/>
  <extLst>
    <ext uri="GoogleSheetsCustomDataVersion1">
      <go:sheetsCustomData xmlns:go="http://customooxmlschemas.google.com/" r:id="rId27" roundtripDataSignature="AMtx7mgyZOwcxzcyWmTvqJHuL73FNw8yWw=="/>
    </ext>
  </extLst>
</workbook>
</file>

<file path=xl/calcChain.xml><?xml version="1.0" encoding="utf-8"?>
<calcChain xmlns="http://schemas.openxmlformats.org/spreadsheetml/2006/main">
  <c r="AG28" i="21" l="1"/>
  <c r="AG27" i="21"/>
  <c r="AG26" i="21"/>
  <c r="AG25" i="21"/>
  <c r="D24" i="17" l="1"/>
  <c r="AA49" i="17"/>
  <c r="E49" i="17"/>
  <c r="D22" i="17"/>
  <c r="AA10" i="17"/>
  <c r="AA11" i="17"/>
  <c r="AA12" i="17"/>
  <c r="AA13" i="17"/>
  <c r="AA14" i="17"/>
  <c r="AA15" i="17"/>
  <c r="AA16" i="17"/>
  <c r="AA17" i="17"/>
  <c r="AA18" i="17"/>
  <c r="AA19" i="17"/>
  <c r="AA20" i="17"/>
  <c r="AA21" i="17"/>
  <c r="AA23" i="17"/>
  <c r="AA25" i="17"/>
  <c r="AA26" i="17"/>
  <c r="AA27" i="17"/>
  <c r="AA28" i="17"/>
  <c r="AA29" i="17"/>
  <c r="AA30" i="17"/>
  <c r="AA31" i="17"/>
  <c r="AA32" i="17"/>
  <c r="AA33" i="17"/>
  <c r="AA34" i="17"/>
  <c r="AA35" i="17"/>
  <c r="AA36" i="17"/>
  <c r="AA37" i="17"/>
  <c r="AA38" i="17"/>
  <c r="AA39" i="17"/>
  <c r="AA9" i="17"/>
  <c r="Z10" i="17"/>
  <c r="Z11" i="17"/>
  <c r="Z12" i="17"/>
  <c r="Z13" i="17"/>
  <c r="Z14" i="17"/>
  <c r="Z15" i="17"/>
  <c r="Z16" i="17"/>
  <c r="Z17" i="17"/>
  <c r="Z18" i="17"/>
  <c r="Z19" i="17"/>
  <c r="Z20" i="17"/>
  <c r="Z21" i="17"/>
  <c r="Z23" i="17"/>
  <c r="Z25" i="17"/>
  <c r="Z26" i="17"/>
  <c r="Z27" i="17"/>
  <c r="Z28" i="17"/>
  <c r="Z29" i="17"/>
  <c r="Z30" i="17"/>
  <c r="Z31" i="17"/>
  <c r="Z32" i="17"/>
  <c r="Z33" i="17"/>
  <c r="Z34" i="17"/>
  <c r="Z35" i="17"/>
  <c r="Z36" i="17"/>
  <c r="Z37" i="17"/>
  <c r="Z38" i="17"/>
  <c r="Z39" i="17"/>
  <c r="Z40" i="17"/>
  <c r="Z41" i="17"/>
  <c r="Z9" i="17"/>
  <c r="Y10" i="17"/>
  <c r="Y11" i="17"/>
  <c r="Y12" i="17"/>
  <c r="Y13" i="17"/>
  <c r="Y14" i="17"/>
  <c r="Y15" i="17"/>
  <c r="Y16" i="17"/>
  <c r="Y17" i="17"/>
  <c r="Y18" i="17"/>
  <c r="Y19" i="17"/>
  <c r="Y20" i="17"/>
  <c r="Y21" i="17"/>
  <c r="Y23" i="17"/>
  <c r="Y25" i="17"/>
  <c r="Y26" i="17"/>
  <c r="Y27" i="17"/>
  <c r="Y28" i="17"/>
  <c r="Y29" i="17"/>
  <c r="Y30" i="17"/>
  <c r="Y31" i="17"/>
  <c r="Y32" i="17"/>
  <c r="Y33" i="17"/>
  <c r="Y34" i="17"/>
  <c r="Y35" i="17"/>
  <c r="Y36" i="17"/>
  <c r="Y37" i="17"/>
  <c r="Y38" i="17"/>
  <c r="Y39" i="17"/>
  <c r="Y40" i="17"/>
  <c r="Y9" i="17"/>
  <c r="AJ13" i="17"/>
  <c r="AF13" i="17"/>
  <c r="AC13" i="17"/>
  <c r="D13" i="17"/>
  <c r="E47" i="16"/>
  <c r="B47" i="16"/>
  <c r="E48" i="8"/>
  <c r="B48" i="8"/>
  <c r="AA53" i="17"/>
  <c r="AA54" i="17"/>
  <c r="AA55" i="17"/>
  <c r="AA56" i="17"/>
  <c r="AA57" i="17"/>
  <c r="AA58" i="17"/>
  <c r="AA59" i="17"/>
  <c r="AA60" i="17"/>
  <c r="AA61" i="17"/>
  <c r="AA62" i="17"/>
  <c r="AA63" i="17"/>
  <c r="AA64" i="17"/>
  <c r="AA65" i="17"/>
  <c r="AA66" i="17"/>
  <c r="AA67" i="17"/>
  <c r="AA68" i="17"/>
  <c r="AA69" i="17"/>
  <c r="AA70" i="17"/>
  <c r="C32" i="18" l="1"/>
  <c r="X31" i="18"/>
  <c r="D31" i="18"/>
  <c r="Y30" i="18"/>
  <c r="X30" i="18"/>
  <c r="D30" i="18"/>
  <c r="C30" i="18"/>
  <c r="AG29" i="18"/>
  <c r="Y29" i="18"/>
  <c r="X29" i="18"/>
  <c r="V29" i="18"/>
  <c r="G29" i="18"/>
  <c r="E29" i="18"/>
  <c r="D29" i="18"/>
  <c r="C29" i="18"/>
  <c r="AG28" i="18"/>
  <c r="Y28" i="18"/>
  <c r="X28" i="18"/>
  <c r="G28" i="18"/>
  <c r="E28" i="18"/>
  <c r="D28" i="18"/>
  <c r="C28" i="18"/>
  <c r="AG27" i="18"/>
  <c r="Y27" i="18"/>
  <c r="G27" i="18"/>
  <c r="E27" i="18"/>
  <c r="D27" i="18"/>
  <c r="C27" i="18"/>
  <c r="AG26" i="18"/>
  <c r="Y26" i="18"/>
  <c r="X26" i="18"/>
  <c r="V26" i="18"/>
  <c r="G26" i="18"/>
  <c r="E26" i="18"/>
  <c r="D26" i="18"/>
  <c r="C26" i="18"/>
  <c r="AG25" i="18"/>
  <c r="Y25" i="18"/>
  <c r="X25" i="18"/>
  <c r="V25" i="18"/>
  <c r="G25" i="18"/>
  <c r="E25" i="18"/>
  <c r="D25" i="18"/>
  <c r="C25" i="18"/>
  <c r="Y24" i="18"/>
  <c r="X24" i="18"/>
  <c r="G24" i="18"/>
  <c r="E24" i="18"/>
  <c r="D24" i="18"/>
  <c r="C24" i="18"/>
  <c r="Y23" i="18"/>
  <c r="X23" i="18"/>
  <c r="G23" i="18"/>
  <c r="E23" i="18"/>
  <c r="D23" i="18"/>
  <c r="C23" i="18"/>
  <c r="AG22" i="18"/>
  <c r="Y22" i="18"/>
  <c r="X22" i="18"/>
  <c r="V22" i="18"/>
  <c r="G22" i="18"/>
  <c r="E22" i="18"/>
  <c r="D22" i="18"/>
  <c r="C22" i="18"/>
  <c r="Y21" i="18"/>
  <c r="X21" i="18"/>
  <c r="V21" i="18"/>
  <c r="G21" i="18"/>
  <c r="E21" i="18"/>
  <c r="D21" i="18"/>
  <c r="C21" i="18"/>
  <c r="AG20" i="18"/>
  <c r="Y20" i="18"/>
  <c r="X20" i="18"/>
  <c r="V20" i="18"/>
  <c r="G20" i="18"/>
  <c r="E20" i="18"/>
  <c r="D20" i="18"/>
  <c r="C20" i="18"/>
  <c r="Z19" i="18"/>
  <c r="X19" i="18"/>
  <c r="V19" i="18"/>
  <c r="G19" i="18"/>
  <c r="E19" i="18"/>
  <c r="D19" i="18"/>
  <c r="C19" i="18"/>
  <c r="AG18" i="18"/>
  <c r="Y18" i="18"/>
  <c r="X18" i="18"/>
  <c r="V18" i="18"/>
  <c r="G18" i="18"/>
  <c r="E18" i="18"/>
  <c r="D18" i="18"/>
  <c r="C18" i="18"/>
  <c r="AG17" i="18"/>
  <c r="Y17" i="18"/>
  <c r="X17" i="18"/>
  <c r="V17" i="18"/>
  <c r="G17" i="18"/>
  <c r="E17" i="18"/>
  <c r="D17" i="18"/>
  <c r="C17" i="18"/>
  <c r="AG16" i="18"/>
  <c r="Y16" i="18"/>
  <c r="X16" i="18"/>
  <c r="V16" i="18"/>
  <c r="G16" i="18"/>
  <c r="E16" i="18"/>
  <c r="D16" i="18"/>
  <c r="C16" i="18"/>
  <c r="AG15" i="18"/>
  <c r="Y15" i="18"/>
  <c r="X15" i="18"/>
  <c r="V15" i="18"/>
  <c r="G15" i="18"/>
  <c r="E15" i="18"/>
  <c r="D15" i="18"/>
  <c r="C15" i="18"/>
  <c r="AG14" i="18"/>
  <c r="Y14" i="18"/>
  <c r="X14" i="18"/>
  <c r="V14" i="18"/>
  <c r="G14" i="18"/>
  <c r="E14" i="18"/>
  <c r="D14" i="18"/>
  <c r="C14" i="18"/>
  <c r="AG13" i="18"/>
  <c r="Y13" i="18"/>
  <c r="X13" i="18"/>
  <c r="V13" i="18"/>
  <c r="G13" i="18"/>
  <c r="E13" i="18"/>
  <c r="D13" i="18"/>
  <c r="C13" i="18"/>
  <c r="Y12" i="18"/>
  <c r="X12" i="18"/>
  <c r="Z12" i="18" s="1"/>
  <c r="V12" i="18"/>
  <c r="G12" i="18"/>
  <c r="E12" i="18"/>
  <c r="D12" i="18"/>
  <c r="C12" i="18"/>
  <c r="AG11" i="18"/>
  <c r="Y11" i="18"/>
  <c r="X11" i="18"/>
  <c r="G11" i="18"/>
  <c r="E11" i="18"/>
  <c r="D11" i="18"/>
  <c r="C11" i="18"/>
  <c r="AG10" i="18"/>
  <c r="X10" i="18"/>
  <c r="V10" i="18"/>
  <c r="G10" i="18"/>
  <c r="E10" i="18"/>
  <c r="D10" i="18"/>
  <c r="C10" i="18"/>
  <c r="Y9" i="18"/>
  <c r="X9" i="18"/>
  <c r="V9" i="18"/>
  <c r="G9" i="18"/>
  <c r="D9" i="18"/>
  <c r="C9" i="18"/>
  <c r="Z21" i="18" l="1"/>
  <c r="Z10" i="18"/>
  <c r="Z9" i="18"/>
  <c r="Z26" i="18"/>
  <c r="Z18" i="18"/>
  <c r="Z14" i="18"/>
  <c r="Z20" i="18"/>
  <c r="Z23" i="18"/>
  <c r="Z28" i="18"/>
  <c r="Z13" i="18"/>
  <c r="Z15" i="18"/>
  <c r="Z22" i="18"/>
  <c r="Z11" i="18"/>
  <c r="Z16" i="18"/>
  <c r="Z17" i="18"/>
  <c r="Z25" i="18"/>
  <c r="AG47" i="17" l="1"/>
  <c r="AG46" i="17"/>
  <c r="AG43" i="17"/>
  <c r="AG42" i="17"/>
  <c r="AG41" i="17"/>
  <c r="AG40" i="17"/>
  <c r="AG39" i="17"/>
  <c r="AD39" i="17"/>
  <c r="D39" i="17"/>
  <c r="AK38" i="17"/>
  <c r="AG38" i="17"/>
  <c r="AD38" i="17"/>
  <c r="D38" i="17"/>
  <c r="AK37" i="17"/>
  <c r="AG37" i="17"/>
  <c r="AD37" i="17"/>
  <c r="D37" i="17"/>
  <c r="AK36" i="17"/>
  <c r="AG36" i="17"/>
  <c r="AD36" i="17"/>
  <c r="D36" i="17"/>
  <c r="AK35" i="17"/>
  <c r="AG35" i="17"/>
  <c r="AD35" i="17"/>
  <c r="D35" i="17"/>
  <c r="AK34" i="17"/>
  <c r="AG34" i="17"/>
  <c r="AD34" i="17"/>
  <c r="D34" i="17"/>
  <c r="AK33" i="17"/>
  <c r="AG33" i="17"/>
  <c r="AD33" i="17"/>
  <c r="D33" i="17"/>
  <c r="AK32" i="17"/>
  <c r="AG32" i="17"/>
  <c r="AD32" i="17"/>
  <c r="D32" i="17"/>
  <c r="AK31" i="17"/>
  <c r="AG31" i="17"/>
  <c r="AD31" i="17"/>
  <c r="D31" i="17"/>
  <c r="AK30" i="17"/>
  <c r="AG30" i="17"/>
  <c r="AD30" i="17"/>
  <c r="D30" i="17"/>
  <c r="AK29" i="17"/>
  <c r="AG29" i="17"/>
  <c r="AD29" i="17"/>
  <c r="D29" i="17"/>
  <c r="AK28" i="17"/>
  <c r="AG28" i="17"/>
  <c r="AD28" i="17"/>
  <c r="D28" i="17"/>
  <c r="AK27" i="17"/>
  <c r="AG27" i="17"/>
  <c r="AD27" i="17"/>
  <c r="D27" i="17"/>
  <c r="AK26" i="17"/>
  <c r="AG26" i="17"/>
  <c r="AD26" i="17"/>
  <c r="D26" i="17"/>
  <c r="AK25" i="17"/>
  <c r="AG25" i="17"/>
  <c r="AD25" i="17"/>
  <c r="D25" i="17"/>
  <c r="AK23" i="17"/>
  <c r="AG23" i="17"/>
  <c r="AD23" i="17"/>
  <c r="D23" i="17"/>
  <c r="AK21" i="17"/>
  <c r="AG21" i="17"/>
  <c r="AD21" i="17"/>
  <c r="D21" i="17"/>
  <c r="AK20" i="17"/>
  <c r="AG20" i="17"/>
  <c r="AD20" i="17"/>
  <c r="D20" i="17"/>
  <c r="AK19" i="17"/>
  <c r="AG19" i="17"/>
  <c r="AD19" i="17"/>
  <c r="D19" i="17"/>
  <c r="AK18" i="17"/>
  <c r="AG18" i="17"/>
  <c r="AD18" i="17"/>
  <c r="D18" i="17"/>
  <c r="AK17" i="17"/>
  <c r="AG17" i="17"/>
  <c r="AD17" i="17"/>
  <c r="D17" i="17"/>
  <c r="AK16" i="17"/>
  <c r="AG16" i="17"/>
  <c r="AD16" i="17"/>
  <c r="D16" i="17"/>
  <c r="AK15" i="17"/>
  <c r="AG15" i="17"/>
  <c r="AD15" i="17"/>
  <c r="D15" i="17"/>
  <c r="AK14" i="17"/>
  <c r="AG14" i="17"/>
  <c r="AD14" i="17"/>
  <c r="D14" i="17"/>
  <c r="AK12" i="17"/>
  <c r="AG12" i="17"/>
  <c r="AD12" i="17"/>
  <c r="D12" i="17"/>
  <c r="AK11" i="17"/>
  <c r="AD11" i="17"/>
  <c r="D11" i="17"/>
  <c r="AK10" i="17"/>
  <c r="AG10" i="17"/>
  <c r="AD10" i="17"/>
  <c r="D10" i="17"/>
  <c r="AK9" i="17"/>
  <c r="AG9" i="17"/>
  <c r="AD9" i="17"/>
  <c r="D9" i="17"/>
  <c r="AG45" i="16" l="1"/>
  <c r="AG44" i="16"/>
  <c r="AG41" i="16"/>
  <c r="AG40" i="16"/>
  <c r="AG39" i="16"/>
  <c r="AG38" i="16"/>
  <c r="AG37" i="16"/>
  <c r="AD37" i="16"/>
  <c r="D37" i="16"/>
  <c r="AK36" i="16"/>
  <c r="AG36" i="16"/>
  <c r="AD36" i="16"/>
  <c r="D36" i="16"/>
  <c r="AK35" i="16"/>
  <c r="AG35" i="16"/>
  <c r="AD35" i="16"/>
  <c r="D35" i="16"/>
  <c r="AK34" i="16"/>
  <c r="AG34" i="16"/>
  <c r="AD34" i="16"/>
  <c r="D34" i="16"/>
  <c r="AK33" i="16"/>
  <c r="AG33" i="16"/>
  <c r="AD33" i="16"/>
  <c r="D33" i="16"/>
  <c r="AK32" i="16"/>
  <c r="AG32" i="16"/>
  <c r="AD32" i="16"/>
  <c r="D32" i="16"/>
  <c r="AK31" i="16"/>
  <c r="AG31" i="16"/>
  <c r="AD31" i="16"/>
  <c r="D31" i="16"/>
  <c r="AK30" i="16"/>
  <c r="AG30" i="16"/>
  <c r="AD30" i="16"/>
  <c r="D30" i="16"/>
  <c r="AK29" i="16"/>
  <c r="AG29" i="16"/>
  <c r="AD29" i="16"/>
  <c r="D29" i="16"/>
  <c r="AK28" i="16"/>
  <c r="AG28" i="16"/>
  <c r="AD28" i="16"/>
  <c r="D28" i="16"/>
  <c r="AK27" i="16"/>
  <c r="AG27" i="16"/>
  <c r="AD27" i="16"/>
  <c r="D27" i="16"/>
  <c r="AK26" i="16"/>
  <c r="AG26" i="16"/>
  <c r="AD26" i="16"/>
  <c r="D26" i="16"/>
  <c r="AK25" i="16"/>
  <c r="AG25" i="16"/>
  <c r="AD25" i="16"/>
  <c r="D25" i="16"/>
  <c r="AK24" i="16"/>
  <c r="AG24" i="16"/>
  <c r="AD24" i="16"/>
  <c r="D24" i="16"/>
  <c r="AK23" i="16"/>
  <c r="AG23" i="16"/>
  <c r="AD23" i="16"/>
  <c r="D23" i="16"/>
  <c r="AK22" i="16"/>
  <c r="AG22" i="16"/>
  <c r="AD22" i="16"/>
  <c r="D22" i="16"/>
  <c r="AK21" i="16"/>
  <c r="AG21" i="16"/>
  <c r="AD21" i="16"/>
  <c r="D21" i="16"/>
  <c r="AK20" i="16"/>
  <c r="AG20" i="16"/>
  <c r="AD20" i="16"/>
  <c r="D20" i="16"/>
  <c r="AK19" i="16"/>
  <c r="AG19" i="16"/>
  <c r="AD19" i="16"/>
  <c r="D19" i="16"/>
  <c r="AK18" i="16"/>
  <c r="AG18" i="16"/>
  <c r="AD18" i="16"/>
  <c r="D18" i="16"/>
  <c r="AK17" i="16"/>
  <c r="AG17" i="16"/>
  <c r="AD17" i="16"/>
  <c r="D17" i="16"/>
  <c r="AK16" i="16"/>
  <c r="AG16" i="16"/>
  <c r="AD16" i="16"/>
  <c r="D16" i="16"/>
  <c r="AK15" i="16"/>
  <c r="AG15" i="16"/>
  <c r="AD15" i="16"/>
  <c r="D15" i="16"/>
  <c r="AK14" i="16"/>
  <c r="AG14" i="16"/>
  <c r="AD14" i="16"/>
  <c r="D14" i="16"/>
  <c r="AK13" i="16"/>
  <c r="AG13" i="16"/>
  <c r="AD13" i="16"/>
  <c r="D13" i="16"/>
  <c r="AK12" i="16"/>
  <c r="AG12" i="16"/>
  <c r="AD12" i="16"/>
  <c r="D12" i="16"/>
  <c r="AK11" i="16"/>
  <c r="AD11" i="16"/>
  <c r="D11" i="16"/>
  <c r="AK10" i="16"/>
  <c r="AG10" i="16"/>
  <c r="AD10" i="16"/>
  <c r="D10" i="16"/>
  <c r="AK9" i="16"/>
  <c r="AG9" i="16"/>
  <c r="AD9" i="16"/>
  <c r="D9" i="16"/>
  <c r="AJ10" i="8" l="1"/>
  <c r="AJ11" i="8"/>
  <c r="AJ12" i="8"/>
  <c r="AJ13" i="8"/>
  <c r="AJ14" i="8"/>
  <c r="AJ15" i="8"/>
  <c r="AJ16" i="8"/>
  <c r="AJ17" i="8"/>
  <c r="AJ18" i="8"/>
  <c r="AJ19" i="8"/>
  <c r="AJ20" i="8"/>
  <c r="AJ21" i="8"/>
  <c r="AJ22" i="8"/>
  <c r="AJ23" i="8"/>
  <c r="AJ24" i="8"/>
  <c r="AJ25" i="8"/>
  <c r="AJ26" i="8"/>
  <c r="AJ27" i="8"/>
  <c r="AJ28" i="8"/>
  <c r="AJ29" i="8"/>
  <c r="AJ30" i="8"/>
  <c r="AJ31" i="8"/>
  <c r="AJ32" i="8"/>
  <c r="AJ33" i="8"/>
  <c r="AJ34" i="8"/>
  <c r="AJ35" i="8"/>
  <c r="AJ36" i="8"/>
  <c r="AJ9" i="8"/>
  <c r="AF45" i="8" l="1"/>
  <c r="AF44" i="8"/>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407" i="13"/>
  <c r="F406" i="13"/>
  <c r="F405" i="13"/>
  <c r="F404" i="13"/>
  <c r="F403" i="13"/>
  <c r="F402" i="13"/>
  <c r="F401" i="13"/>
  <c r="F400" i="13"/>
  <c r="F399" i="13"/>
  <c r="F398" i="13"/>
  <c r="F397" i="13"/>
  <c r="F396" i="13"/>
  <c r="F395" i="13"/>
  <c r="F394" i="13"/>
  <c r="F393" i="13"/>
  <c r="F392" i="13"/>
  <c r="F391" i="13"/>
  <c r="F390" i="13"/>
  <c r="F389" i="13"/>
  <c r="F388" i="13"/>
  <c r="F387" i="13"/>
  <c r="F386" i="13"/>
  <c r="F385" i="13"/>
  <c r="F384" i="13"/>
  <c r="F383" i="13"/>
  <c r="F382" i="13"/>
  <c r="F381" i="13"/>
  <c r="F380" i="13"/>
  <c r="F379" i="13"/>
  <c r="F378" i="13"/>
  <c r="F377" i="13"/>
  <c r="F376" i="13"/>
  <c r="F375" i="13"/>
  <c r="F374" i="13"/>
  <c r="F373" i="13"/>
  <c r="F372" i="13"/>
  <c r="F371" i="13"/>
  <c r="F370" i="13"/>
  <c r="F369" i="13"/>
  <c r="F368" i="13"/>
  <c r="F367" i="13"/>
  <c r="F366" i="13"/>
  <c r="F365" i="13"/>
  <c r="F364" i="13"/>
  <c r="F363" i="13"/>
  <c r="F36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241" i="12"/>
  <c r="F240" i="12"/>
  <c r="F239" i="12"/>
  <c r="F238" i="12"/>
  <c r="F237" i="12"/>
  <c r="F236" i="12"/>
  <c r="F235" i="12"/>
  <c r="F234" i="12"/>
  <c r="F233" i="12"/>
  <c r="F232" i="12"/>
  <c r="F231" i="12"/>
  <c r="F230" i="12"/>
  <c r="F229" i="12"/>
  <c r="F228" i="12"/>
  <c r="F227"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AF10" i="8" l="1"/>
  <c r="AF12" i="8"/>
  <c r="AF13" i="8"/>
  <c r="AF14"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9" i="8"/>
  <c r="AC10" i="8" l="1"/>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9" i="8"/>
  <c r="S31" i="1"/>
  <c r="S32" i="1"/>
  <c r="S33" i="1"/>
  <c r="S34" i="1"/>
  <c r="S30" i="1"/>
  <c r="S5" i="1"/>
  <c r="S6" i="1"/>
  <c r="S7" i="1"/>
  <c r="S8" i="1"/>
  <c r="S9" i="1"/>
  <c r="S10" i="1"/>
  <c r="S11" i="1"/>
  <c r="S12" i="1"/>
  <c r="S13" i="1"/>
  <c r="S14" i="1"/>
  <c r="S15" i="1"/>
  <c r="S16" i="1"/>
  <c r="S17" i="1"/>
  <c r="S18" i="1"/>
  <c r="S19" i="1"/>
  <c r="S20" i="1"/>
  <c r="S21" i="1"/>
  <c r="S22" i="1"/>
  <c r="S23" i="1"/>
  <c r="S24" i="1"/>
  <c r="S25" i="1"/>
  <c r="S26" i="1"/>
  <c r="S27" i="1"/>
  <c r="S28" i="1"/>
  <c r="S29" i="1"/>
  <c r="S4" i="1"/>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9" i="8"/>
  <c r="X31" i="7"/>
  <c r="D31" i="7"/>
  <c r="Y30" i="7"/>
  <c r="X30" i="7"/>
  <c r="D30" i="7"/>
  <c r="C30" i="7"/>
  <c r="AH29" i="7"/>
  <c r="Y29" i="7"/>
  <c r="X29" i="7"/>
  <c r="V29" i="7"/>
  <c r="G29" i="7"/>
  <c r="E29" i="7"/>
  <c r="D29" i="7"/>
  <c r="C29" i="7"/>
  <c r="AH28" i="7"/>
  <c r="Y28" i="7"/>
  <c r="X28" i="7"/>
  <c r="G28" i="7"/>
  <c r="E28" i="7"/>
  <c r="D28" i="7"/>
  <c r="C28" i="7"/>
  <c r="AH27" i="7"/>
  <c r="Y27" i="7"/>
  <c r="G27" i="7"/>
  <c r="E27" i="7"/>
  <c r="D27" i="7"/>
  <c r="C27" i="7"/>
  <c r="AH26" i="7"/>
  <c r="Y26" i="7"/>
  <c r="X26" i="7"/>
  <c r="V26" i="7"/>
  <c r="G26" i="7"/>
  <c r="E26" i="7"/>
  <c r="D26" i="7"/>
  <c r="C26" i="7"/>
  <c r="AH25" i="7"/>
  <c r="Y25" i="7"/>
  <c r="X25" i="7"/>
  <c r="V25" i="7"/>
  <c r="G25" i="7"/>
  <c r="E25" i="7"/>
  <c r="D25" i="7"/>
  <c r="C25" i="7"/>
  <c r="Y24" i="7"/>
  <c r="X24" i="7"/>
  <c r="G24" i="7"/>
  <c r="E24" i="7"/>
  <c r="D24" i="7"/>
  <c r="C24" i="7"/>
  <c r="Y23" i="7"/>
  <c r="X23" i="7"/>
  <c r="G23" i="7"/>
  <c r="E23" i="7"/>
  <c r="D23" i="7"/>
  <c r="C23" i="7"/>
  <c r="AH22" i="7"/>
  <c r="Y22" i="7"/>
  <c r="X22" i="7"/>
  <c r="V22" i="7"/>
  <c r="G22" i="7"/>
  <c r="E22" i="7"/>
  <c r="D22" i="7"/>
  <c r="C22" i="7"/>
  <c r="Y21" i="7"/>
  <c r="X21" i="7"/>
  <c r="V21" i="7"/>
  <c r="G21" i="7"/>
  <c r="E21" i="7"/>
  <c r="D21" i="7"/>
  <c r="C21" i="7"/>
  <c r="AH20" i="7"/>
  <c r="Y20" i="7"/>
  <c r="X20" i="7"/>
  <c r="V20" i="7"/>
  <c r="G20" i="7"/>
  <c r="E20" i="7"/>
  <c r="D20" i="7"/>
  <c r="C20" i="7"/>
  <c r="X19" i="7"/>
  <c r="Z19" i="7" s="1"/>
  <c r="V19" i="7"/>
  <c r="G19" i="7"/>
  <c r="E19" i="7"/>
  <c r="D19" i="7"/>
  <c r="C19" i="7"/>
  <c r="AH18" i="7"/>
  <c r="Y18" i="7"/>
  <c r="X18" i="7"/>
  <c r="V18" i="7"/>
  <c r="G18" i="7"/>
  <c r="E18" i="7"/>
  <c r="D18" i="7"/>
  <c r="C18" i="7"/>
  <c r="AH17" i="7"/>
  <c r="Y17" i="7"/>
  <c r="X17" i="7"/>
  <c r="V17" i="7"/>
  <c r="G17" i="7"/>
  <c r="E17" i="7"/>
  <c r="D17" i="7"/>
  <c r="C17" i="7"/>
  <c r="AH16" i="7"/>
  <c r="Y16" i="7"/>
  <c r="X16" i="7"/>
  <c r="V16" i="7"/>
  <c r="G16" i="7"/>
  <c r="E16" i="7"/>
  <c r="D16" i="7"/>
  <c r="C16" i="7"/>
  <c r="AH15" i="7"/>
  <c r="Y15" i="7"/>
  <c r="X15" i="7"/>
  <c r="V15" i="7"/>
  <c r="G15" i="7"/>
  <c r="E15" i="7"/>
  <c r="D15" i="7"/>
  <c r="C15" i="7"/>
  <c r="AH14" i="7"/>
  <c r="Y14" i="7"/>
  <c r="X14" i="7"/>
  <c r="V14" i="7"/>
  <c r="G14" i="7"/>
  <c r="E14" i="7"/>
  <c r="D14" i="7"/>
  <c r="C14" i="7"/>
  <c r="AH13" i="7"/>
  <c r="Y13" i="7"/>
  <c r="X13" i="7"/>
  <c r="V13" i="7"/>
  <c r="G13" i="7"/>
  <c r="E13" i="7"/>
  <c r="D13" i="7"/>
  <c r="C13" i="7"/>
  <c r="Y12" i="7"/>
  <c r="X12" i="7"/>
  <c r="V12" i="7"/>
  <c r="G12" i="7"/>
  <c r="E12" i="7"/>
  <c r="D12" i="7"/>
  <c r="C12" i="7"/>
  <c r="AH11" i="7"/>
  <c r="Y11" i="7"/>
  <c r="X11" i="7"/>
  <c r="G11" i="7"/>
  <c r="E11" i="7"/>
  <c r="D11" i="7"/>
  <c r="C11" i="7"/>
  <c r="AH10" i="7"/>
  <c r="Z10" i="7" s="1"/>
  <c r="V10" i="7"/>
  <c r="G10" i="7"/>
  <c r="E10" i="7"/>
  <c r="D10" i="7"/>
  <c r="C10" i="7"/>
  <c r="Y9" i="7"/>
  <c r="X9" i="7"/>
  <c r="V9" i="7"/>
  <c r="G9" i="7"/>
  <c r="D9" i="7"/>
  <c r="C9" i="7"/>
  <c r="Z12" i="7" l="1"/>
  <c r="Z22" i="7"/>
  <c r="Z13" i="7"/>
  <c r="Z15" i="7"/>
  <c r="Z17" i="7"/>
  <c r="Z21" i="7"/>
  <c r="Z26" i="7"/>
  <c r="Z14" i="7"/>
  <c r="Z28" i="7"/>
  <c r="Z11" i="7"/>
  <c r="Z16" i="7"/>
  <c r="Z23" i="7"/>
  <c r="Z9" i="7"/>
  <c r="Z18" i="7"/>
  <c r="Z20" i="7"/>
  <c r="Z2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4" authorId="0" shapeId="0" xr:uid="{D217071C-3906-463A-A2E8-96F15FBD6783}">
      <text>
        <r>
          <rPr>
            <b/>
            <sz val="9"/>
            <color indexed="81"/>
            <rFont val="Tahoma"/>
            <family val="2"/>
          </rPr>
          <t>Admin:</t>
        </r>
        <r>
          <rPr>
            <sz val="9"/>
            <color indexed="81"/>
            <rFont val="Tahoma"/>
            <family val="2"/>
          </rPr>
          <t xml:space="preserve">
</t>
        </r>
      </text>
    </comment>
    <comment ref="Q36" authorId="0" shapeId="0" xr:uid="{0DCBAA86-71E6-48CD-9B66-F54BB33CFFD9}">
      <text>
        <r>
          <rPr>
            <b/>
            <sz val="9"/>
            <color indexed="81"/>
            <rFont val="Tahoma"/>
            <family val="2"/>
          </rPr>
          <t>Admin:</t>
        </r>
        <r>
          <rPr>
            <sz val="9"/>
            <color indexed="81"/>
            <rFont val="Tahoma"/>
            <family val="2"/>
          </rPr>
          <t xml:space="preserve">
CÓ THỂ 505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4" authorId="0" shapeId="0" xr:uid="{12C5086C-93C8-4BFC-ABBC-528C4DC0F79E}">
      <text>
        <r>
          <rPr>
            <b/>
            <sz val="9"/>
            <color indexed="81"/>
            <rFont val="Tahoma"/>
            <family val="2"/>
          </rPr>
          <t>Admin:</t>
        </r>
        <r>
          <rPr>
            <sz val="9"/>
            <color indexed="81"/>
            <rFont val="Tahoma"/>
            <family val="2"/>
          </rPr>
          <t xml:space="preserve">
</t>
        </r>
      </text>
    </comment>
    <comment ref="Q36" authorId="0" shapeId="0" xr:uid="{C39FC824-8201-4333-A79A-851D75E54397}">
      <text>
        <r>
          <rPr>
            <b/>
            <sz val="9"/>
            <color indexed="81"/>
            <rFont val="Tahoma"/>
            <family val="2"/>
          </rPr>
          <t>Admin:</t>
        </r>
        <r>
          <rPr>
            <sz val="9"/>
            <color indexed="81"/>
            <rFont val="Tahoma"/>
            <family val="2"/>
          </rPr>
          <t xml:space="preserve">
CÓ THỂ 505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4" authorId="0" shapeId="0" xr:uid="{B9486C36-DB31-470B-88B2-F203B614219F}">
      <text>
        <r>
          <rPr>
            <b/>
            <sz val="9"/>
            <color indexed="81"/>
            <rFont val="Tahoma"/>
            <family val="2"/>
          </rPr>
          <t>Admin:</t>
        </r>
        <r>
          <rPr>
            <sz val="9"/>
            <color indexed="81"/>
            <rFont val="Tahoma"/>
            <family val="2"/>
          </rPr>
          <t xml:space="preserve">
</t>
        </r>
      </text>
    </comment>
    <comment ref="O14" authorId="0" shapeId="0" xr:uid="{C4768763-6AA1-4F37-83AA-8135C0118BD2}">
      <text>
        <r>
          <rPr>
            <b/>
            <sz val="9"/>
            <color indexed="81"/>
            <rFont val="Tahoma"/>
            <family val="2"/>
          </rPr>
          <t>Admin:</t>
        </r>
        <r>
          <rPr>
            <sz val="9"/>
            <color indexed="81"/>
            <rFont val="Tahoma"/>
            <family val="2"/>
          </rPr>
          <t xml:space="preserve">
ĐiÊù chỉnh </t>
        </r>
      </text>
    </comment>
    <comment ref="N20" authorId="0" shapeId="0" xr:uid="{16254F2A-9AEC-4FCF-ADA0-5801F4A80520}">
      <text>
        <r>
          <rPr>
            <b/>
            <sz val="9"/>
            <color indexed="81"/>
            <rFont val="Tahoma"/>
            <family val="2"/>
          </rPr>
          <t>Admin:</t>
        </r>
        <r>
          <rPr>
            <sz val="9"/>
            <color indexed="81"/>
            <rFont val="Tahoma"/>
            <family val="2"/>
          </rPr>
          <t xml:space="preserve">
ĐiÊù chỉnh </t>
        </r>
      </text>
    </comment>
    <comment ref="S21" authorId="0" shapeId="0" xr:uid="{E0873CD8-6127-44C7-B84B-42BED834D8C3}">
      <text>
        <r>
          <rPr>
            <b/>
            <sz val="9"/>
            <color indexed="81"/>
            <rFont val="Tahoma"/>
            <family val="2"/>
          </rPr>
          <t>Admin:</t>
        </r>
        <r>
          <rPr>
            <sz val="9"/>
            <color indexed="81"/>
            <rFont val="Tahoma"/>
            <family val="2"/>
          </rPr>
          <t xml:space="preserve">
Cô Phạm Thắm</t>
        </r>
      </text>
    </comment>
    <comment ref="S22" authorId="0" shapeId="0" xr:uid="{2DE2DCE9-D9D4-45A0-9AC7-92F9A0FBE572}">
      <text>
        <r>
          <rPr>
            <b/>
            <sz val="9"/>
            <color indexed="81"/>
            <rFont val="Tahoma"/>
            <family val="2"/>
          </rPr>
          <t>Admin:</t>
        </r>
        <r>
          <rPr>
            <sz val="9"/>
            <color indexed="81"/>
            <rFont val="Tahoma"/>
            <family val="2"/>
          </rPr>
          <t xml:space="preserve">
Cô Phạm Thắm</t>
        </r>
      </text>
    </comment>
    <comment ref="M23" authorId="0" shapeId="0" xr:uid="{0878FDC0-EE52-4260-93D0-F3A9ABBF6193}">
      <text>
        <r>
          <rPr>
            <b/>
            <sz val="9"/>
            <color indexed="81"/>
            <rFont val="Tahoma"/>
            <family val="2"/>
          </rPr>
          <t>Admin:</t>
        </r>
        <r>
          <rPr>
            <sz val="9"/>
            <color indexed="81"/>
            <rFont val="Tahoma"/>
            <family val="2"/>
          </rPr>
          <t xml:space="preserve">
CÔ P.THÁM</t>
        </r>
      </text>
    </comment>
    <comment ref="M24" authorId="0" shapeId="0" xr:uid="{43043D64-EE90-4892-A5DD-713321EE65F0}">
      <text>
        <r>
          <rPr>
            <b/>
            <sz val="9"/>
            <color indexed="81"/>
            <rFont val="Tahoma"/>
            <family val="2"/>
          </rPr>
          <t>Admin:</t>
        </r>
        <r>
          <rPr>
            <sz val="9"/>
            <color indexed="81"/>
            <rFont val="Tahoma"/>
            <family val="2"/>
          </rPr>
          <t xml:space="preserve">
CÔ P.THÁM ( THAY MAI HOA</t>
        </r>
      </text>
    </comment>
    <comment ref="O24" authorId="0" shapeId="0" xr:uid="{3C29CA77-19F3-416C-8FD8-FA3CEE9467BC}">
      <text>
        <r>
          <rPr>
            <b/>
            <sz val="9"/>
            <color indexed="81"/>
            <rFont val="Tahoma"/>
            <family val="2"/>
          </rPr>
          <t>Admin:</t>
        </r>
        <r>
          <rPr>
            <sz val="9"/>
            <color indexed="81"/>
            <rFont val="Tahoma"/>
            <family val="2"/>
          </rPr>
          <t xml:space="preserve">
CÔ P.THÁM ( THAY MAI HOA</t>
        </r>
      </text>
    </comment>
    <comment ref="R29" authorId="0" shapeId="0" xr:uid="{18B84184-F7AD-4BB3-8825-061A411D7FD0}">
      <text>
        <r>
          <rPr>
            <b/>
            <sz val="9"/>
            <color indexed="81"/>
            <rFont val="Tahoma"/>
            <family val="2"/>
          </rPr>
          <t>Admin:</t>
        </r>
        <r>
          <rPr>
            <sz val="9"/>
            <color indexed="81"/>
            <rFont val="Tahoma"/>
            <family val="2"/>
          </rPr>
          <t xml:space="preserve">
CÔ </t>
        </r>
      </text>
    </comment>
    <comment ref="V32" authorId="0" shapeId="0" xr:uid="{8BA7E774-FD9F-4512-BBED-2D9D89AD27A8}">
      <text>
        <r>
          <rPr>
            <b/>
            <sz val="9"/>
            <color indexed="81"/>
            <rFont val="Tahoma"/>
            <family val="2"/>
          </rPr>
          <t>Admin:</t>
        </r>
        <r>
          <rPr>
            <sz val="9"/>
            <color indexed="81"/>
            <rFont val="Tahoma"/>
            <family val="2"/>
          </rPr>
          <t xml:space="preserve">
Dạy thay cô Mai Hoa </t>
        </r>
      </text>
    </comment>
    <comment ref="Q38" authorId="0" shapeId="0" xr:uid="{8CF83CD2-A06F-41DF-AAE8-92047A388313}">
      <text>
        <r>
          <rPr>
            <b/>
            <sz val="9"/>
            <color indexed="81"/>
            <rFont val="Tahoma"/>
            <family val="2"/>
          </rPr>
          <t>Admin:</t>
        </r>
        <r>
          <rPr>
            <sz val="9"/>
            <color indexed="81"/>
            <rFont val="Tahoma"/>
            <family val="2"/>
          </rPr>
          <t xml:space="preserve">
CÓ THỂ 505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11" authorId="0" shapeId="0" xr:uid="{12D0ED74-F863-48AF-B310-BED1CDC3C8AE}">
      <text>
        <r>
          <rPr>
            <b/>
            <sz val="9"/>
            <color indexed="81"/>
            <rFont val="Tahoma"/>
            <family val="2"/>
          </rPr>
          <t>Admin:</t>
        </r>
        <r>
          <rPr>
            <sz val="9"/>
            <color indexed="81"/>
            <rFont val="Tahoma"/>
            <family val="2"/>
          </rPr>
          <t xml:space="preserve">
ĐIỀU CHỈNH </t>
        </r>
      </text>
    </comment>
    <comment ref="R15" authorId="0" shapeId="0" xr:uid="{93519769-865C-4E18-8939-EACDDA66D00D}">
      <text>
        <r>
          <rPr>
            <b/>
            <sz val="9"/>
            <color indexed="81"/>
            <rFont val="Tahoma"/>
            <family val="2"/>
          </rPr>
          <t>Admin:</t>
        </r>
        <r>
          <rPr>
            <sz val="9"/>
            <color indexed="81"/>
            <rFont val="Tahoma"/>
            <family val="2"/>
          </rPr>
          <t xml:space="preserve">
CÔ </t>
        </r>
      </text>
    </comment>
    <comment ref="S25" authorId="0" shapeId="0" xr:uid="{AF4A13F0-9E44-4E90-9C9A-9310F7F17099}">
      <text>
        <r>
          <rPr>
            <b/>
            <sz val="9"/>
            <color indexed="81"/>
            <rFont val="Tahoma"/>
            <family val="2"/>
          </rPr>
          <t>Admin:</t>
        </r>
        <r>
          <rPr>
            <sz val="9"/>
            <color indexed="81"/>
            <rFont val="Tahoma"/>
            <family val="2"/>
          </rPr>
          <t xml:space="preserve">
ĐIỀU CHỈNH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11" authorId="0" shapeId="0" xr:uid="{5096717B-19EA-4513-AFBF-0063BD6BF708}">
      <text>
        <r>
          <rPr>
            <b/>
            <sz val="9"/>
            <color indexed="81"/>
            <rFont val="Tahoma"/>
            <family val="2"/>
          </rPr>
          <t>Admin:</t>
        </r>
        <r>
          <rPr>
            <sz val="9"/>
            <color indexed="81"/>
            <rFont val="Tahoma"/>
            <family val="2"/>
          </rPr>
          <t xml:space="preserve">
ĐIỀU CHỈNH </t>
        </r>
      </text>
    </comment>
    <comment ref="R15" authorId="0" shapeId="0" xr:uid="{D908C12A-366E-4432-A1C6-4628B857F739}">
      <text>
        <r>
          <rPr>
            <b/>
            <sz val="9"/>
            <color indexed="81"/>
            <rFont val="Tahoma"/>
            <family val="2"/>
          </rPr>
          <t>Admin:</t>
        </r>
        <r>
          <rPr>
            <sz val="9"/>
            <color indexed="81"/>
            <rFont val="Tahoma"/>
            <family val="2"/>
          </rPr>
          <t xml:space="preserve">
CÔ </t>
        </r>
      </text>
    </comment>
    <comment ref="Q22" authorId="0" shapeId="0" xr:uid="{C7EF23F9-6942-4519-A223-87D0524B61FE}">
      <text>
        <r>
          <rPr>
            <b/>
            <sz val="9"/>
            <color indexed="81"/>
            <rFont val="Tahoma"/>
            <family val="2"/>
          </rPr>
          <t>Admin:</t>
        </r>
        <r>
          <rPr>
            <sz val="9"/>
            <color indexed="81"/>
            <rFont val="Tahoma"/>
            <family val="2"/>
          </rPr>
          <t xml:space="preserve">
CA 3 : X1</t>
        </r>
      </text>
    </comment>
    <comment ref="X22" authorId="0" shapeId="0" xr:uid="{91DAC1BF-9C0E-42DD-9510-CF98B28F1B38}">
      <text>
        <r>
          <rPr>
            <b/>
            <sz val="9"/>
            <color indexed="81"/>
            <rFont val="Tahoma"/>
            <family val="2"/>
          </rPr>
          <t>Admin:</t>
        </r>
        <r>
          <rPr>
            <sz val="9"/>
            <color indexed="81"/>
            <rFont val="Tahoma"/>
            <family val="2"/>
          </rPr>
          <t xml:space="preserve">
CA 3 : X1</t>
        </r>
      </text>
    </comment>
    <comment ref="S25" authorId="0" shapeId="0" xr:uid="{7B53F069-6F94-44FA-A79B-5AF77E9E171A}">
      <text>
        <r>
          <rPr>
            <b/>
            <sz val="9"/>
            <color indexed="81"/>
            <rFont val="Tahoma"/>
            <family val="2"/>
          </rPr>
          <t>Admin:</t>
        </r>
        <r>
          <rPr>
            <sz val="9"/>
            <color indexed="81"/>
            <rFont val="Tahoma"/>
            <family val="2"/>
          </rPr>
          <t xml:space="preserve">
ĐIỀU CHỈNH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11" authorId="0" shapeId="0" xr:uid="{C5D4EE52-4BD3-4562-9FE2-0731BABC144A}">
      <text>
        <r>
          <rPr>
            <b/>
            <sz val="9"/>
            <color indexed="81"/>
            <rFont val="Tahoma"/>
            <family val="2"/>
          </rPr>
          <t>Admin:</t>
        </r>
        <r>
          <rPr>
            <sz val="9"/>
            <color indexed="81"/>
            <rFont val="Tahoma"/>
            <family val="2"/>
          </rPr>
          <t xml:space="preserve">
ĐIỀU CHỈNH </t>
        </r>
      </text>
    </comment>
    <comment ref="R15" authorId="0" shapeId="0" xr:uid="{26B2B713-87A8-404A-AB75-62691CBC95AD}">
      <text>
        <r>
          <rPr>
            <b/>
            <sz val="9"/>
            <color indexed="81"/>
            <rFont val="Tahoma"/>
            <family val="2"/>
          </rPr>
          <t>Admin:</t>
        </r>
        <r>
          <rPr>
            <sz val="9"/>
            <color indexed="81"/>
            <rFont val="Tahoma"/>
            <family val="2"/>
          </rPr>
          <t xml:space="preserve">
CÔ </t>
        </r>
      </text>
    </comment>
    <comment ref="X22" authorId="0" shapeId="0" xr:uid="{B3A489C8-4FBA-4E02-8689-FE8D81920A2D}">
      <text>
        <r>
          <rPr>
            <b/>
            <sz val="9"/>
            <color indexed="81"/>
            <rFont val="Tahoma"/>
            <family val="2"/>
          </rPr>
          <t>Admin:</t>
        </r>
        <r>
          <rPr>
            <sz val="9"/>
            <color indexed="81"/>
            <rFont val="Tahoma"/>
            <family val="2"/>
          </rPr>
          <t xml:space="preserve">
CA 3 : X1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11" authorId="0" shapeId="0" xr:uid="{7F050836-F2BC-45F0-BF20-74B5CF47B149}">
      <text>
        <r>
          <rPr>
            <b/>
            <sz val="9"/>
            <color indexed="81"/>
            <rFont val="Tahoma"/>
            <family val="2"/>
          </rPr>
          <t>Admin:</t>
        </r>
        <r>
          <rPr>
            <sz val="9"/>
            <color indexed="81"/>
            <rFont val="Tahoma"/>
            <family val="2"/>
          </rPr>
          <t xml:space="preserve">
ĐIỀU CHỈNH </t>
        </r>
      </text>
    </comment>
    <comment ref="R15" authorId="0" shapeId="0" xr:uid="{DE8F869B-0CC2-40DF-8B46-304DC2A068EC}">
      <text>
        <r>
          <rPr>
            <b/>
            <sz val="9"/>
            <color indexed="81"/>
            <rFont val="Tahoma"/>
            <family val="2"/>
          </rPr>
          <t>Admin:</t>
        </r>
        <r>
          <rPr>
            <sz val="9"/>
            <color indexed="81"/>
            <rFont val="Tahoma"/>
            <family val="2"/>
          </rPr>
          <t xml:space="preserve">
CÔ </t>
        </r>
      </text>
    </comment>
    <comment ref="Q22" authorId="0" shapeId="0" xr:uid="{B695CD53-AA03-4A91-ADD0-0EA72BE4201D}">
      <text>
        <r>
          <rPr>
            <b/>
            <sz val="9"/>
            <color indexed="81"/>
            <rFont val="Tahoma"/>
            <family val="2"/>
          </rPr>
          <t>Admin:</t>
        </r>
        <r>
          <rPr>
            <sz val="9"/>
            <color indexed="81"/>
            <rFont val="Tahoma"/>
            <family val="2"/>
          </rPr>
          <t xml:space="preserve">
CA2 : X2, CA3 :X3</t>
        </r>
      </text>
    </comment>
    <comment ref="X22" authorId="0" shapeId="0" xr:uid="{745A9D9E-4532-4C4A-8113-3ABE06EABB98}">
      <text>
        <r>
          <rPr>
            <b/>
            <sz val="9"/>
            <color indexed="81"/>
            <rFont val="Tahoma"/>
            <family val="2"/>
          </rPr>
          <t>Admin:</t>
        </r>
        <r>
          <rPr>
            <sz val="9"/>
            <color indexed="81"/>
            <rFont val="Tahoma"/>
            <family val="2"/>
          </rPr>
          <t xml:space="preserve">
CA 3 : X1</t>
        </r>
      </text>
    </comment>
    <comment ref="I23" authorId="0" shapeId="0" xr:uid="{3DCB0C26-BA16-4F73-B5D2-6FFB12C34E33}">
      <text>
        <r>
          <rPr>
            <b/>
            <sz val="9"/>
            <color indexed="81"/>
            <rFont val="Tahoma"/>
            <family val="2"/>
          </rPr>
          <t>Admin:</t>
        </r>
        <r>
          <rPr>
            <sz val="9"/>
            <color indexed="81"/>
            <rFont val="Tahoma"/>
            <family val="2"/>
          </rPr>
          <t xml:space="preserve">
CA2 : X2, CA 3 :X1</t>
        </r>
      </text>
    </comment>
  </commentList>
</comments>
</file>

<file path=xl/sharedStrings.xml><?xml version="1.0" encoding="utf-8"?>
<sst xmlns="http://schemas.openxmlformats.org/spreadsheetml/2006/main" count="13377" uniqueCount="3441">
  <si>
    <t>Khoa</t>
  </si>
  <si>
    <t>Khóa</t>
  </si>
  <si>
    <t>Tên HP</t>
  </si>
  <si>
    <t>Số tín chỉ</t>
  </si>
  <si>
    <t>TC lý thuyết</t>
  </si>
  <si>
    <t>TC thực hành</t>
  </si>
  <si>
    <t>Mã lớp HP</t>
  </si>
  <si>
    <t>Tên lớp HP</t>
  </si>
  <si>
    <t>Ngày học và Phòng học</t>
  </si>
  <si>
    <t>Giáo viên giảng dạy</t>
  </si>
  <si>
    <t>Số lượng SV</t>
  </si>
  <si>
    <t>Số tiết còn lại chưa thực hiện được do phải dạy học trực tiếp</t>
  </si>
  <si>
    <t>Lớp ưu tiên</t>
  </si>
  <si>
    <t>Nhóm ưu tiên</t>
  </si>
  <si>
    <t>CN May</t>
  </si>
  <si>
    <t>K13</t>
  </si>
  <si>
    <t>Kỹ thuật đánh giá mẫu - GF6018</t>
  </si>
  <si>
    <t>2.0</t>
  </si>
  <si>
    <t>0.00</t>
  </si>
  <si>
    <t>2.00</t>
  </si>
  <si>
    <t>20211GF6018001</t>
  </si>
  <si>
    <t>GF6018.1</t>
  </si>
  <si>
    <t>T5 - P.May - Phòng thực hành tạm 8 - B - Tiết (7, 8, 9, 10, 11, 12)</t>
  </si>
  <si>
    <t>Phạm Thị Quỳnh Hương (CN M&amp;TKTT)</t>
  </si>
  <si>
    <t>CNM1</t>
  </si>
  <si>
    <t>N1</t>
  </si>
  <si>
    <t>20211GF6018002</t>
  </si>
  <si>
    <t>GF6018.2</t>
  </si>
  <si>
    <t>T6 - P.May - Phòng thực hành tạm 4 - B - Tiết (1, 2, 3, 4, 5, 6)</t>
  </si>
  <si>
    <t>Nguyễn Thị Kim Hòa (CN M&amp;TKTT)</t>
  </si>
  <si>
    <t>N2</t>
  </si>
  <si>
    <t>20211GF6018003</t>
  </si>
  <si>
    <t>GF6018.3</t>
  </si>
  <si>
    <t>T5 - P.May - Phòng thực hành tạm 2 - B - Tiết (1, 2, 3, 4, 5, 6)</t>
  </si>
  <si>
    <t>Phạm Thị Thắm (CN M&amp;TKTT)</t>
  </si>
  <si>
    <t>N3</t>
  </si>
  <si>
    <t>20211GF6018004</t>
  </si>
  <si>
    <t>GF6018.4</t>
  </si>
  <si>
    <t>T7 - P.May - Phòng thực hành tạm 7 - B - Tiết (1, 2, 3, 4, 5, 6)</t>
  </si>
  <si>
    <t>Đỗ Thị Thủy (CN M&amp;TKTT)</t>
  </si>
  <si>
    <t>CNM2</t>
  </si>
  <si>
    <t>20211GF6018005</t>
  </si>
  <si>
    <t>GF6018.5</t>
  </si>
  <si>
    <t>T7 - P.May - Phòng thực hành tạm 5 - B - Tiết (7, 8, 9, 10, 11, 12)</t>
  </si>
  <si>
    <t>Đoàn Thị Thu Thủy (CN M&amp;TKTT)</t>
  </si>
  <si>
    <t>20211GF6018006</t>
  </si>
  <si>
    <t>GF6018.6</t>
  </si>
  <si>
    <t>CN - P.May - Phòng thực hành tạm 6 - B - Tiết (1, 2, 3, 4, 5, 6)</t>
  </si>
  <si>
    <t>Nguyễn Thị Y Ngọc (CN M&amp;TKTT)</t>
  </si>
  <si>
    <t>20211GF6018007</t>
  </si>
  <si>
    <t>GF6018.7</t>
  </si>
  <si>
    <t>T5 - P.May - Phòng thực hành tạm 5 - B - Tiết (7, 8, 9, 10, 11, 12)</t>
  </si>
  <si>
    <t>CNM3</t>
  </si>
  <si>
    <t>20211GF6018008</t>
  </si>
  <si>
    <t>GF6018.8</t>
  </si>
  <si>
    <t>T5 - P.May - Phòng thực hành tạm 10 - B - Tiết (1, 2, 3, 4, 5, 6)</t>
  </si>
  <si>
    <t>20211GF6018009</t>
  </si>
  <si>
    <t>GF6018.9</t>
  </si>
  <si>
    <t>T4 - P.May - Phòng thực hành tạm 6 - B - Tiết (1, 2, 3, 4, 5, 6)</t>
  </si>
  <si>
    <t>Thiết kế trên manocanh - GF6047</t>
  </si>
  <si>
    <t>20211GF6047001</t>
  </si>
  <si>
    <t>GF6047.1</t>
  </si>
  <si>
    <t>T7 - P.May - Phòng thực hành tạm 1 - B - Tiết (7, 8, 9, 10, 11, 12)</t>
  </si>
  <si>
    <t>Nguyễn Văn Du (CN M&amp;TKTT)</t>
  </si>
  <si>
    <t>20211GF6047002</t>
  </si>
  <si>
    <t>GF6047.2</t>
  </si>
  <si>
    <t>T7 - P.May - Phòng thực hành tạm 3 - B - Tiết (1, 2, 3, 4, 5, 6)</t>
  </si>
  <si>
    <t>Nguyễn Thị Thắm (CN M&amp;TKTT)</t>
  </si>
  <si>
    <t>20211GF6047003</t>
  </si>
  <si>
    <t>GF6047.3</t>
  </si>
  <si>
    <t>CN - P.May - Phòng thực hành tạm 9 - B - Tiết (7, 8, 9, 10, 11, 12)</t>
  </si>
  <si>
    <t>20211GF6047004</t>
  </si>
  <si>
    <t>GF6047.4</t>
  </si>
  <si>
    <t>T7 - P.May - Phòng thực hành tạm 5 - B - Tiết (1, 2, 3, 4, 5, 6)</t>
  </si>
  <si>
    <t>Nguyễn Thị Mai Hoa (CN M&amp;TKTT)</t>
  </si>
  <si>
    <t>20211GF6047005</t>
  </si>
  <si>
    <t>GF6047.5</t>
  </si>
  <si>
    <t>T6 - P.May - Phòng thực hành tạm 6 - B - Tiết (1, 2, 3, 4, 5, 6)</t>
  </si>
  <si>
    <t>20211GF6047006</t>
  </si>
  <si>
    <t>GF6047.6</t>
  </si>
  <si>
    <t>T7 - P.May - Phòng thực hành tạm 6 - B - Tiết (7, 8, 9, 10, 11, 12)</t>
  </si>
  <si>
    <t>Nguyễn Thị Mai (CN M&amp;TKTT)</t>
  </si>
  <si>
    <t>20211GF6047008</t>
  </si>
  <si>
    <t>GF6047.8</t>
  </si>
  <si>
    <t>T2 - P.May - Phòng thực hành tạm 7 - B - Tiết (7, 8, 9, 10, 11, 12)</t>
  </si>
  <si>
    <t>20211GF6047009</t>
  </si>
  <si>
    <t>GF6047.9</t>
  </si>
  <si>
    <t>T3 - P.May - Phòng thực hành tạm 5 - B - Tiết (7, 8, 9, 10, 11, 12)</t>
  </si>
  <si>
    <t>20211GF6047010</t>
  </si>
  <si>
    <t>GF6047.10</t>
  </si>
  <si>
    <t>T4 - P.May - Phòng thực hành tạm 10 - B - Tiết (7, 8, 9, 10, 11, 12)</t>
  </si>
  <si>
    <t>Thiết kế và chế thử trang phục truyền thống - GF6048</t>
  </si>
  <si>
    <t>20211GF6048001</t>
  </si>
  <si>
    <t>GF6048.1</t>
  </si>
  <si>
    <t>T2 - P.May - Phòng thực hành tạm 5 - B - Tiết (1, 2, 3, 4, 5, 6)</t>
  </si>
  <si>
    <t>20211GF6048002</t>
  </si>
  <si>
    <t>GF6048.2</t>
  </si>
  <si>
    <t>T3 - P.May - Phòng thực hành tạm 10 - B - Tiết (1, 2, 3, 4, 5, 6)</t>
  </si>
  <si>
    <t>20211GF6048003</t>
  </si>
  <si>
    <t>GF6048.3</t>
  </si>
  <si>
    <t>T4 - P.May - Phòng thực hành tạm 3 - B - Tiết (1, 2, 3, 4, 5, 6)</t>
  </si>
  <si>
    <t>20211GF6048004</t>
  </si>
  <si>
    <t>GF6048.4</t>
  </si>
  <si>
    <t>T5 - P.May - Phòng thực hành tạm 3 - B - Tiết (1, 2, 3, 4, 5, 6)</t>
  </si>
  <si>
    <t>20211GF6048005</t>
  </si>
  <si>
    <t>GF6048.5</t>
  </si>
  <si>
    <t>T2 - P.May - Phòng thực hành tạm 3 - B - Tiết (1, 2, 3, 4, 5, 6)</t>
  </si>
  <si>
    <t>20211GF6048006</t>
  </si>
  <si>
    <t>GF6048.6</t>
  </si>
  <si>
    <t>T3 - P.May - Phòng thực hành tạm 5 - B - Tiết (1, 2, 3, 4, 5, 6)</t>
  </si>
  <si>
    <t>20211GF6048007</t>
  </si>
  <si>
    <t>GF6048.7</t>
  </si>
  <si>
    <t>T4 - P.May - Phòng thực hành tạm 3 - B - Tiết (7, 8, 9, 10, 11, 12)</t>
  </si>
  <si>
    <t>20211GF6048008</t>
  </si>
  <si>
    <t>GF6048.8</t>
  </si>
  <si>
    <t>T5 - P.May - Phòng thực hành tạm 2 - B - Tiết (7, 8, 9, 10, 11, 12)</t>
  </si>
  <si>
    <t>20211GF6048009</t>
  </si>
  <si>
    <t>GF6048.9</t>
  </si>
  <si>
    <t>T6 - P.May - Phòng thực hành tạm 9 - B - Tiết (1, 2, 3, 4, 5, 6)</t>
  </si>
  <si>
    <t>Thiết kế và giác sơ đồ trên máy tính - GF6051</t>
  </si>
  <si>
    <t>4.0</t>
  </si>
  <si>
    <t>4.00</t>
  </si>
  <si>
    <t>20211GF6051001</t>
  </si>
  <si>
    <t>GF6051.1</t>
  </si>
  <si>
    <t>T2 - P.TK1-B4 - Nhà B4 - Tiết (1, 2, 3, 4, 5, 6)</t>
  </si>
  <si>
    <t>Nguyễn Thanh Tùng (CN M&amp;TKTT)</t>
  </si>
  <si>
    <t>20211GF6051002</t>
  </si>
  <si>
    <t>GF6051.2</t>
  </si>
  <si>
    <t>CN - P.TK1-B4 - Nhà B4 - Tiết (1, 2, 3, 4, 5, 6)</t>
  </si>
  <si>
    <t>Thực hành thiết kế và chế thử comple - GF6055</t>
  </si>
  <si>
    <t>20211GF6055001</t>
  </si>
  <si>
    <t>GF6055.1</t>
  </si>
  <si>
    <t>T4 - P.TK1-B4 - Nhà B4 - Tiết (1, 2, 3, 4, 5, 6)</t>
  </si>
  <si>
    <t>TKTT</t>
  </si>
  <si>
    <t>20211GF6055002</t>
  </si>
  <si>
    <t>GF6055.2</t>
  </si>
  <si>
    <t>T4 - P.TK1-B4 - Nhà B4 - Tiết (7, 8, 9, 10, 11, 12)</t>
  </si>
  <si>
    <t>K14</t>
  </si>
  <si>
    <t>20211GF6055004</t>
  </si>
  <si>
    <t xml:space="preserve"> Nguyễn Thị Thắm (dạy thay C Luyến)</t>
  </si>
  <si>
    <t>Đỗ Thị Thủy (dạy thay cô Luyến)</t>
  </si>
  <si>
    <t>Thứ 2</t>
  </si>
  <si>
    <t>Thứ 3</t>
  </si>
  <si>
    <t>Thứ 4</t>
  </si>
  <si>
    <t>Thứ 5</t>
  </si>
  <si>
    <t>Thứ 6</t>
  </si>
  <si>
    <t>Thứ 7</t>
  </si>
  <si>
    <t>CN</t>
  </si>
  <si>
    <t xml:space="preserve">TIẾN ĐỘ DẠY-HỌC THỰC HÀNH HỌC KÌ 1 NĂM HỌC 2021-2022 CHO SV ĐẠI HỌC CÁC KHÓA 13
 THỜI GIAN TỪ 7/3 ĐẾN 26/3/2022 </t>
  </si>
  <si>
    <t xml:space="preserve">LỊCH GIẢNG DẠY CÁ NHÂN </t>
  </si>
  <si>
    <t>HỌC KỲ : …...         NĂM HỌC : 20…..       20….…</t>
  </si>
  <si>
    <r>
      <rPr>
        <b/>
        <sz val="14"/>
        <rFont val="Times New Roman"/>
        <family val="1"/>
      </rPr>
      <t xml:space="preserve">Họ và tên giáo viên </t>
    </r>
    <r>
      <rPr>
        <sz val="14"/>
        <rFont val="Times New Roman"/>
        <family val="1"/>
      </rPr>
      <t xml:space="preserve">: </t>
    </r>
    <r>
      <rPr>
        <sz val="12"/>
        <rFont val="Times New Roman"/>
        <family val="1"/>
      </rPr>
      <t>……………………………………...………………………………..</t>
    </r>
  </si>
  <si>
    <t>Tuần : …… Từ ngày ……………. đến ngày  ………. năm 20 ….</t>
  </si>
  <si>
    <t xml:space="preserve">Thứ </t>
  </si>
  <si>
    <t>Buổi</t>
  </si>
  <si>
    <t>Môn học (mã lớp)</t>
  </si>
  <si>
    <t>Lớp -Khóa</t>
  </si>
  <si>
    <t>Tiết/ca</t>
  </si>
  <si>
    <t>Môn học</t>
  </si>
  <si>
    <t xml:space="preserve">Sáng </t>
  </si>
  <si>
    <t xml:space="preserve">Chiều </t>
  </si>
  <si>
    <t xml:space="preserve">Tối </t>
  </si>
  <si>
    <t xml:space="preserve">Chủ nhật </t>
  </si>
  <si>
    <t xml:space="preserve">Ghi chú : </t>
  </si>
  <si>
    <t>STT</t>
  </si>
  <si>
    <t>Cơ sở 2 - Khu B</t>
  </si>
  <si>
    <t>20212GF6086001</t>
  </si>
  <si>
    <t>20212GF6083001</t>
  </si>
  <si>
    <t>20212GF6085001</t>
  </si>
  <si>
    <t>20212GF6084001</t>
  </si>
  <si>
    <t>Thiết kế mẫu 3D (Fashion draping)</t>
  </si>
  <si>
    <t>GF6037.1</t>
  </si>
  <si>
    <t>20212GF6037001</t>
  </si>
  <si>
    <t>(0.00 - 3.00 - 0.00 )</t>
  </si>
  <si>
    <t>Vũ Thu Huyền </t>
  </si>
  <si>
    <t>GF6037.2</t>
  </si>
  <si>
    <t>20212GF6037002</t>
  </si>
  <si>
    <t>Nguyễn Thị Quỳnh Mai </t>
  </si>
  <si>
    <t>Thiết kế mẫu công nghiệp</t>
  </si>
  <si>
    <t>20212GF6038001</t>
  </si>
  <si>
    <t>20212GF6038002</t>
  </si>
  <si>
    <t>20212GF6038003</t>
  </si>
  <si>
    <t>20212GF6038004</t>
  </si>
  <si>
    <t>20212GF6038005</t>
  </si>
  <si>
    <t>20212GF6038006</t>
  </si>
  <si>
    <t>20212GF6038007</t>
  </si>
  <si>
    <t>20212GF6038008</t>
  </si>
  <si>
    <t>Thiết kế thời trang dạ hội</t>
  </si>
  <si>
    <t>GF6040.1</t>
  </si>
  <si>
    <t>20212GF6040001</t>
  </si>
  <si>
    <t>(0.00 - 0.00 - 2.00 )</t>
  </si>
  <si>
    <t>GF6040.2</t>
  </si>
  <si>
    <t>20212GF6040002</t>
  </si>
  <si>
    <t>Vũ Huyền Trang </t>
  </si>
  <si>
    <t>20212GF6054001</t>
  </si>
  <si>
    <t>20212GF6054002</t>
  </si>
  <si>
    <t>20212GF6054003</t>
  </si>
  <si>
    <t>20212GF6054004</t>
  </si>
  <si>
    <t>20212GF6054005</t>
  </si>
  <si>
    <t>20212GF6054006</t>
  </si>
  <si>
    <t>20212GF6054007</t>
  </si>
  <si>
    <t>20212GF6054008</t>
  </si>
  <si>
    <t>20212GF6081001</t>
  </si>
  <si>
    <t>20212GF6075001</t>
  </si>
  <si>
    <t>20212GF6074001</t>
  </si>
  <si>
    <t>20212GF6078001</t>
  </si>
  <si>
    <t>Phan Thị Phương </t>
  </si>
  <si>
    <t>20212GF6012001</t>
  </si>
  <si>
    <t>20212GF6012002</t>
  </si>
  <si>
    <t>20212GF6042001</t>
  </si>
  <si>
    <t>20212GF6042002</t>
  </si>
  <si>
    <t>20212GF6056001</t>
  </si>
  <si>
    <t>20212GF6056002</t>
  </si>
  <si>
    <t>20212GF6056003</t>
  </si>
  <si>
    <t>20212GF6056004</t>
  </si>
  <si>
    <t>20212GF6056005</t>
  </si>
  <si>
    <t>20212GF6056006</t>
  </si>
  <si>
    <t>20212GF6056007</t>
  </si>
  <si>
    <t>20212GF6056008</t>
  </si>
  <si>
    <t>20212GF6056009</t>
  </si>
  <si>
    <t>20212GF6056010</t>
  </si>
  <si>
    <t>Hình hoạ 2</t>
  </si>
  <si>
    <t>GF6015.1</t>
  </si>
  <si>
    <t>20212GF6015001</t>
  </si>
  <si>
    <t>GF6015.2</t>
  </si>
  <si>
    <t>20212GF6015002</t>
  </si>
  <si>
    <t>Nguyễn Phương Việt </t>
  </si>
  <si>
    <t>20212GF6035001</t>
  </si>
  <si>
    <t>20212GF6035002</t>
  </si>
  <si>
    <t>20212GF6035003</t>
  </si>
  <si>
    <t>20212GF6053001</t>
  </si>
  <si>
    <t>20212GF6053002</t>
  </si>
  <si>
    <t>20212GF6070001</t>
  </si>
  <si>
    <t>20212GF6062001</t>
  </si>
  <si>
    <t>20212GF6062002</t>
  </si>
  <si>
    <t>20212GF6062003</t>
  </si>
  <si>
    <t xml:space="preserve">LỊCH HỌC BÙ THỰC HÀNH </t>
  </si>
  <si>
    <t>TUẦN  3 - HK2  NĂM HỌC 2021-2022</t>
  </si>
  <si>
    <t xml:space="preserve">TỪ 28.2 đến 6.3.2022   </t>
  </si>
  <si>
    <t>1.3.2022</t>
  </si>
  <si>
    <t xml:space="preserve">Tên giáo viên </t>
  </si>
  <si>
    <t>từ 14.2 đến 20.2</t>
  </si>
  <si>
    <t>TT</t>
  </si>
  <si>
    <t xml:space="preserve">hệ </t>
  </si>
  <si>
    <t>Lớp</t>
  </si>
  <si>
    <t xml:space="preserve">NHÓM </t>
  </si>
  <si>
    <t>tổng</t>
  </si>
  <si>
    <t>T1</t>
  </si>
  <si>
    <t>T2</t>
  </si>
  <si>
    <t>T4</t>
  </si>
  <si>
    <t xml:space="preserve"> </t>
  </si>
  <si>
    <t>Sĩ số</t>
  </si>
  <si>
    <t>Ca</t>
  </si>
  <si>
    <t xml:space="preserve">Phòng </t>
  </si>
  <si>
    <t>T3</t>
  </si>
  <si>
    <t>Số lượng sinh viên lớp học phần</t>
  </si>
  <si>
    <t xml:space="preserve">SỐ BUỔI CHƯA HỌC </t>
  </si>
  <si>
    <t>Lớp hành chính</t>
  </si>
  <si>
    <t>CN May 1</t>
  </si>
  <si>
    <t>1+2</t>
  </si>
  <si>
    <t>X3</t>
  </si>
  <si>
    <t>CĐ K21</t>
  </si>
  <si>
    <t xml:space="preserve">Thiết kế mẫu công nghiệp các sản phẩm qua giặt, mài </t>
  </si>
  <si>
    <t>20211GF5028001</t>
  </si>
  <si>
    <t xml:space="preserve">Phạm Thị Quỳnh Hương </t>
  </si>
  <si>
    <t>nghi</t>
  </si>
  <si>
    <t xml:space="preserve">sinh viên Fo nhiều </t>
  </si>
  <si>
    <t>Thiết kế mẫu công nghiệp các sản phẩm qua giặt, mài - GF5028</t>
  </si>
  <si>
    <t>20211GF5028003</t>
  </si>
  <si>
    <t xml:space="preserve">Nguyễn Thị Kim Hòa </t>
  </si>
  <si>
    <t xml:space="preserve">Nguyễn Thị Thắm </t>
  </si>
  <si>
    <t>20211GF5028004</t>
  </si>
  <si>
    <t xml:space="preserve">Nguyễn Thị Y Ngọc </t>
  </si>
  <si>
    <t>X1</t>
  </si>
  <si>
    <t>Thiết kế mẫu công nghiệp - GF5011</t>
  </si>
  <si>
    <t>20211GF5011001</t>
  </si>
  <si>
    <t>20211GF5011003</t>
  </si>
  <si>
    <t>20211GF5011004</t>
  </si>
  <si>
    <t xml:space="preserve">Đoàn Thị Thu Thủy </t>
  </si>
  <si>
    <t>X7</t>
  </si>
  <si>
    <t>Thiết kế quần áo trẻ em - GF5012</t>
  </si>
  <si>
    <t>20211GF5012001</t>
  </si>
  <si>
    <t>20211GF5012003</t>
  </si>
  <si>
    <t xml:space="preserve">Nguyễn Văn Du </t>
  </si>
  <si>
    <t>20211GF5012004</t>
  </si>
  <si>
    <t xml:space="preserve">Nguyễn Thị Mai Hoa </t>
  </si>
  <si>
    <t>X6</t>
  </si>
  <si>
    <t>Thiết kế sản phẩm dệt kim - GF5029</t>
  </si>
  <si>
    <t>20211GF5029003</t>
  </si>
  <si>
    <t xml:space="preserve">Phạm Thị Thắm </t>
  </si>
  <si>
    <t>20211GF5029004</t>
  </si>
  <si>
    <t>Nguyễn Thị Mai Hoa</t>
  </si>
  <si>
    <t>20211GF5029006</t>
  </si>
  <si>
    <t>CN May 2</t>
  </si>
  <si>
    <t>20211GF5028002</t>
  </si>
  <si>
    <t>20211GF5028005</t>
  </si>
  <si>
    <t>Đoàn Thị Thu Thủy</t>
  </si>
  <si>
    <t>20211GF5011005</t>
  </si>
  <si>
    <t>Nguyễn Thị Y Ngọc</t>
  </si>
  <si>
    <t>20211GF5011006</t>
  </si>
  <si>
    <t>xong</t>
  </si>
  <si>
    <t>20211GF5012002</t>
  </si>
  <si>
    <t xml:space="preserve">Nguyễn Thị Mai </t>
  </si>
  <si>
    <t>20211GF5012006</t>
  </si>
  <si>
    <t xml:space="preserve">Phạm Thị Huyền </t>
  </si>
  <si>
    <t>20211GF5029002</t>
  </si>
  <si>
    <t>20211GF5029005</t>
  </si>
  <si>
    <t>XONG</t>
  </si>
  <si>
    <t>CĐ K20</t>
  </si>
  <si>
    <t>Thực hành Thiết kế trang phục 1 - GF5020</t>
  </si>
  <si>
    <t>20211GF5020001</t>
  </si>
  <si>
    <t xml:space="preserve">May BHLĐ </t>
  </si>
  <si>
    <t xml:space="preserve">Thi </t>
  </si>
  <si>
    <t>13h15</t>
  </si>
  <si>
    <t>Nguyễn.Thắm + Mai Hoa</t>
  </si>
  <si>
    <t>BS</t>
  </si>
  <si>
    <t>TH TKTP2</t>
  </si>
  <si>
    <t xml:space="preserve">nhóm chưa tiêm đủ vac xin </t>
  </si>
  <si>
    <t xml:space="preserve">Người lập </t>
  </si>
  <si>
    <t xml:space="preserve">Trần Thúy Hằng </t>
  </si>
  <si>
    <t>Nguyễn Thị Kim Hòa</t>
  </si>
  <si>
    <t>Phạm Thị Thắm</t>
  </si>
  <si>
    <t>Đỗ Thị Thủy</t>
  </si>
  <si>
    <t>Nguyễn Thị Thắm</t>
  </si>
  <si>
    <t>ĐH</t>
  </si>
  <si>
    <t xml:space="preserve">Đỗ Thị Thủy </t>
  </si>
  <si>
    <t>TUẦN  1 - HK2  NĂM HỌC 2021-2022</t>
  </si>
  <si>
    <t>Từ 7/3/2022 đến 13/3/2022</t>
  </si>
  <si>
    <t>Nguyễn Văn Du</t>
  </si>
  <si>
    <t>Nguyễn Thị Mai</t>
  </si>
  <si>
    <t>Phạm Thị Huyền</t>
  </si>
  <si>
    <t>Số buổi</t>
  </si>
  <si>
    <t xml:space="preserve">Số BUỔI CÒN LẠI </t>
  </si>
  <si>
    <t>THTKTP2</t>
  </si>
  <si>
    <t>Số BUOI</t>
  </si>
  <si>
    <t>Danh sách lớp Đại học khóa 16 có thực hành, thực tập... học kỳ 2 năm học 2021-2022</t>
  </si>
  <si>
    <t>Có thực hành, thực tập…</t>
  </si>
  <si>
    <t>Thời điểm học</t>
  </si>
  <si>
    <t>Thời gian học</t>
  </si>
  <si>
    <t>Địa điểm học</t>
  </si>
  <si>
    <t>Đơn vị</t>
  </si>
  <si>
    <t>Giáo viên Đăng ký ngày học thực hành, thí nghiệm... trực tiếp từ ngày 07/03 đến hết kỳ (nếu có)</t>
  </si>
  <si>
    <t>Ghi chú bổ sung (Số tiết thực hành trực tuyến, hoặc ghi chú khác - nếu có...)</t>
  </si>
  <si>
    <t>Cơ lưu chất - ME6011</t>
  </si>
  <si>
    <t>20212ME6011001</t>
  </si>
  <si>
    <t>Từ 10/03/2022 → 02/06/2022[Chi tiết]</t>
  </si>
  <si>
    <t>Cơ sở 3 - Khu C</t>
  </si>
  <si>
    <t>T5 - P.302 - C1 - Tiết (1, 2, 3, 4)</t>
  </si>
  <si>
    <t>Trương Chí Công (Cơ khí)</t>
  </si>
  <si>
    <t>Cơ khí</t>
  </si>
  <si>
    <t>20212ME6011002</t>
  </si>
  <si>
    <t>T5 - P.302 - C1 - Tiết (7, 8, 9, 10)</t>
  </si>
  <si>
    <t>Cơ ứng dụng - ME6049</t>
  </si>
  <si>
    <t>20212ME6049001</t>
  </si>
  <si>
    <t>Từ 08/03/2022 → 31/05/2022[Chi tiết]</t>
  </si>
  <si>
    <t>T3 - P.301 - C2 - Tiết (1, 2, 3, 4)</t>
  </si>
  <si>
    <t>Hoàng Xuân Khoa (Cơ khí)</t>
  </si>
  <si>
    <t>Hình hoạ 2 - GF6015</t>
  </si>
  <si>
    <t>Từ 07/03/2022 → 13/06/2022[Chi tiết]</t>
  </si>
  <si>
    <t>T2 - P.505 - B4 - Tiết (7, 8, 9, 10, 11, 12)</t>
  </si>
  <si>
    <t>Phan Thị Phương (CN M&amp;TKTT)</t>
  </si>
  <si>
    <t>May và TKTT</t>
  </si>
  <si>
    <t>Theo TKB</t>
  </si>
  <si>
    <t>Từ 08/03/2022 → 14/06/2022[Chi tiết]</t>
  </si>
  <si>
    <t>T3 - P.505 - B4 - Tiết (1, 2, 3, 4, 5, 6)</t>
  </si>
  <si>
    <t>Nguyễn Phương Việt (CN M&amp;TKTT)</t>
  </si>
  <si>
    <t>Hóa học đại cương - CT6001</t>
  </si>
  <si>
    <t>20212CT6001001</t>
  </si>
  <si>
    <t>Từ 12/03/2022 → 09/04/2022[Chi tiết]</t>
  </si>
  <si>
    <t>T7 - P.201 - C1 - Tiết (1, 2, 3)</t>
  </si>
  <si>
    <t>Phạm Thị Thắm (CN Hóa)</t>
  </si>
  <si>
    <t>Hóa</t>
  </si>
  <si>
    <t>20212CT6001002</t>
  </si>
  <si>
    <t>T7 - P.201 - C1 - Tiết (7, 8, 9)</t>
  </si>
  <si>
    <t>20212CT6001003</t>
  </si>
  <si>
    <t>Từ 08/03/2022 → 05/04/2022[Chi tiết]</t>
  </si>
  <si>
    <t>T3 - P.301 - C1 - Tiết (7, 8, 9)</t>
  </si>
  <si>
    <t>Trương Công Doanh (CN Hóa)</t>
  </si>
  <si>
    <t>20212CT6001004</t>
  </si>
  <si>
    <t>T3 - P.301 - C1 - Tiết (1, 2, 3)</t>
  </si>
  <si>
    <t>20212CT6001005</t>
  </si>
  <si>
    <t>Từ 11/03/2022 → 08/04/2022[Chi tiết]</t>
  </si>
  <si>
    <t>T6 - P.301 - C8 - Tiết (7, 8, 9)</t>
  </si>
  <si>
    <t>Nguyễn Ngọc Thanh (CN Hóa)</t>
  </si>
  <si>
    <t>20212CT6001006</t>
  </si>
  <si>
    <t>T6 - P.301 - C8 - Tiết (1, 2, 3)</t>
  </si>
  <si>
    <t>20212CT6001007</t>
  </si>
  <si>
    <t>Từ 10/03/2022 → 07/04/2022[Chi tiết]</t>
  </si>
  <si>
    <t>T5 - P.501 - C1 - Tiết (9, 10, 11)</t>
  </si>
  <si>
    <t>Đàm Xuân Thắng (CN Hóa)</t>
  </si>
  <si>
    <t>20212CT6001008</t>
  </si>
  <si>
    <t>T5 - P.501 - C1 - Tiết (3, 4, 5)</t>
  </si>
  <si>
    <t>20212CT6001009</t>
  </si>
  <si>
    <t>Từ 07/03/2022 → 04/04/2022[Chi tiết]</t>
  </si>
  <si>
    <t>T2 - P.303 - C2 - Tiết (7, 8, 9)</t>
  </si>
  <si>
    <t>Ngô Thúy Vân (CN Hóa)</t>
  </si>
  <si>
    <t>20212CT6001010</t>
  </si>
  <si>
    <t>T2 - P.303 - C2 - Tiết (1, 2, 3)</t>
  </si>
  <si>
    <t>20212CT6001011</t>
  </si>
  <si>
    <t>Từ 09/03/2022 → 06/04/2022[Chi tiết]</t>
  </si>
  <si>
    <t>T4 - P.402 - C1 - Tiết (9, 10, 11)</t>
  </si>
  <si>
    <t>Lê Thế Hoài (CN Hóa)</t>
  </si>
  <si>
    <t>20212CT6001012</t>
  </si>
  <si>
    <t>T4 - P.402 - C1 - Tiết (3, 4, 5)</t>
  </si>
  <si>
    <t>Hóa học vật liệu dệt - CT6195</t>
  </si>
  <si>
    <t>20212CT6195001</t>
  </si>
  <si>
    <t>Từ 12/03/2022 → 25/06/2022[Chi tiết]</t>
  </si>
  <si>
    <t>T7 - P.201 - B2 - Tiết (1, 2, 3, 4)</t>
  </si>
  <si>
    <t>Nguyễn Tuấn Anh (CN Hóa)</t>
  </si>
  <si>
    <t>Hóa ứng dụng - CT6193</t>
  </si>
  <si>
    <t>20212CT6193001</t>
  </si>
  <si>
    <t>T3 - P.201 - B2 - Tiết (8, 9, 10, 11)</t>
  </si>
  <si>
    <t>Kỹ năng sử dụng công nghệ thông tin cơ bản - IC6005</t>
  </si>
  <si>
    <t>20212IC6005001</t>
  </si>
  <si>
    <t>Từ 08/03/2022 → 03/05/2022[Chi tiết]</t>
  </si>
  <si>
    <t>T3 - P.206 - C8 - Tiết (1, 2, 3, 4, 5)</t>
  </si>
  <si>
    <t>Nguyễn Tiến Lợi (TT CNTT)</t>
  </si>
  <si>
    <t>TT CNTT</t>
  </si>
  <si>
    <t>20212IC6005002</t>
  </si>
  <si>
    <t>T3 - P.207 - C8 - Tiết (1, 2, 3, 4, 5)</t>
  </si>
  <si>
    <t>Vũ Anh Tú (TT CNTT)</t>
  </si>
  <si>
    <t>20212IC6005003</t>
  </si>
  <si>
    <t>T3 - P.206 - C8 - Tiết (7, 8, 9, 10, 11)</t>
  </si>
  <si>
    <t>20212IC6005004</t>
  </si>
  <si>
    <t>T3 - P.207 - C8 - Tiết (7, 8, 9, 10, 11)</t>
  </si>
  <si>
    <t>20212IC6005005</t>
  </si>
  <si>
    <t>Từ 09/03/2022 → 04/05/2022[Chi tiết]</t>
  </si>
  <si>
    <t>T4 - P.206 - C8 - Tiết (1, 2, 3, 4, 5)</t>
  </si>
  <si>
    <t>Đinh Thị Bích Liên (TT CNTT)</t>
  </si>
  <si>
    <t>20212IC6005006</t>
  </si>
  <si>
    <t>T4 - P.207 - C8 - Tiết (1, 2, 3, 4, 5)</t>
  </si>
  <si>
    <t>Trần Thị Thúy (TT CNTT)</t>
  </si>
  <si>
    <t>20212IC6005007</t>
  </si>
  <si>
    <t>T4 - P.206 - C8 - Tiết (7, 8, 9, 10, 11)</t>
  </si>
  <si>
    <t>20212IC6005008</t>
  </si>
  <si>
    <t>T4 - P.207 - C8 - Tiết (7, 8, 9, 10, 11)</t>
  </si>
  <si>
    <t>20212IC6005009</t>
  </si>
  <si>
    <t>Từ 11/03/2022 → 06/05/2022[Chi tiết]</t>
  </si>
  <si>
    <t>T6 - P.206 - C8 - Tiết (1, 2, 3, 4, 5)</t>
  </si>
  <si>
    <t>Đỗ Hữu Công (TT CNTT)</t>
  </si>
  <si>
    <t>20212IC6005010</t>
  </si>
  <si>
    <t>T6 - P.207 - C8 - Tiết (1, 2, 3, 4, 5)</t>
  </si>
  <si>
    <t>20212IC6005011</t>
  </si>
  <si>
    <t>T6 - P.206 - C8 - Tiết (7, 8, 9, 10, 11)</t>
  </si>
  <si>
    <t>20212IC6005012</t>
  </si>
  <si>
    <t>T6 - P.207 - C8 - Tiết (7, 8, 9, 10, 11)</t>
  </si>
  <si>
    <t>20212IC6005013</t>
  </si>
  <si>
    <t>Từ 07/03/2022 → 02/05/2022[Chi tiết]</t>
  </si>
  <si>
    <t>T2 - P.206 - C8 - Tiết (1, 2, 3, 4, 5)</t>
  </si>
  <si>
    <t>Lê Thu Hương (TT CNTT)</t>
  </si>
  <si>
    <t>20212IC6005014</t>
  </si>
  <si>
    <t>T2 - P.207 - C8 - Tiết (1, 2, 3, 4, 5)</t>
  </si>
  <si>
    <t>Nguyễn Thị Thanh Hương (TT CNTT)</t>
  </si>
  <si>
    <t>20212IC6005015</t>
  </si>
  <si>
    <t>T2 - P.206 - C8 - Tiết (7, 8, 9, 10, 11)</t>
  </si>
  <si>
    <t>20212IC6005016</t>
  </si>
  <si>
    <t>T2 - P.207 - C8 - Tiết (7, 8, 9, 10, 11)</t>
  </si>
  <si>
    <t>20212IC6005017</t>
  </si>
  <si>
    <t>T2 - P.211 - C8 - Tiết (7, 8, 9, 10, 11)</t>
  </si>
  <si>
    <t>20212IC6005018</t>
  </si>
  <si>
    <t>T2 - P.212 - C8 - Tiết (7, 8, 9, 10, 11)</t>
  </si>
  <si>
    <t>Nguyễn Thị Thanh Bình (TT CNTT)</t>
  </si>
  <si>
    <t>20212IC6005019</t>
  </si>
  <si>
    <t>T2 - P.211 - C8 - Tiết (1, 2, 3, 4, 5)</t>
  </si>
  <si>
    <t>20212IC6005020</t>
  </si>
  <si>
    <t>T2 - P.212 - C8 - Tiết (1, 2, 3, 4, 5)</t>
  </si>
  <si>
    <t>20212IC6005021</t>
  </si>
  <si>
    <t>T3 - P.208 - C8 - Tiết (7, 8, 9, 10, 11)</t>
  </si>
  <si>
    <t>Đỗ Thị Minh Nguyệt (TT CNTT)</t>
  </si>
  <si>
    <t>20212IC6005022</t>
  </si>
  <si>
    <t>T3 - P.209 - C8 - Tiết (7, 8, 9, 10, 11)</t>
  </si>
  <si>
    <t>Hoàng Văn Hoành (TT CNTT)</t>
  </si>
  <si>
    <t>20212IC6005023</t>
  </si>
  <si>
    <t>Từ 10/03/2022 → 05/05/2022[Chi tiết]</t>
  </si>
  <si>
    <t>T5 - P.211 - C8 - Tiết (1, 2, 3, 4, 5)</t>
  </si>
  <si>
    <t>20212IC6005024</t>
  </si>
  <si>
    <t>T5 - P.212 - C8 - Tiết (1, 2, 3, 4, 5)</t>
  </si>
  <si>
    <t>20212IC6005025</t>
  </si>
  <si>
    <t>T6 - P.208 - C8 - Tiết (7, 8, 9, 10, 11)</t>
  </si>
  <si>
    <t>20212IC6005026</t>
  </si>
  <si>
    <t>T6 - P.209 - C8 - Tiết (7, 8, 9, 10, 11)</t>
  </si>
  <si>
    <t>Vương Quốc Dũng (TT CNTT)</t>
  </si>
  <si>
    <t>20212IC6005027</t>
  </si>
  <si>
    <t>T5 - P.206 - C8 - Tiết (1, 2, 3, 4, 5)</t>
  </si>
  <si>
    <t>Nguyễn Thị Thanh Huyền (CNTT)</t>
  </si>
  <si>
    <t>CNTT</t>
  </si>
  <si>
    <t>20212IC6005028</t>
  </si>
  <si>
    <t>T5 - P.207 - C8 - Tiết (1, 2, 3, 4, 5)</t>
  </si>
  <si>
    <t>20212IC6005029</t>
  </si>
  <si>
    <t>T5 - P.206 - C8 - Tiết (7, 8, 9, 10, 11)</t>
  </si>
  <si>
    <t>20212IC6005030</t>
  </si>
  <si>
    <t>T5 - P.207 - C8 - Tiết (7, 8, 9, 10, 11)</t>
  </si>
  <si>
    <t>20212IC6005031</t>
  </si>
  <si>
    <t>T4 - P.208 - C8 - Tiết (1, 2, 3, 4, 5)</t>
  </si>
  <si>
    <t>20212IC6005032</t>
  </si>
  <si>
    <t>T4 - P.209 - C8 - Tiết (1, 2, 3, 4, 5)</t>
  </si>
  <si>
    <t>Nguyễn Tuấn Anh (TT CNTT)</t>
  </si>
  <si>
    <t>20212IC6005033</t>
  </si>
  <si>
    <t>T5 - P.211 - C8 - Tiết (7, 8, 9, 10, 11)</t>
  </si>
  <si>
    <t>20212IC6005034</t>
  </si>
  <si>
    <t>T5 - P.212 - C8 - Tiết (7, 8, 9, 10, 11)</t>
  </si>
  <si>
    <t>20212IC6005035</t>
  </si>
  <si>
    <t>T3 - P.211 - C8 - Tiết (1, 2, 3, 4, 5)</t>
  </si>
  <si>
    <t>Đào Ngọc Long (TT CNTT)</t>
  </si>
  <si>
    <t>20212IC6005036</t>
  </si>
  <si>
    <t>T3 - P.212 - C8 - Tiết (1, 2, 3, 4, 5)</t>
  </si>
  <si>
    <t>Nguyễn Quang Minh (TT CNTT)</t>
  </si>
  <si>
    <t>20212IC6005037</t>
  </si>
  <si>
    <t>T6 - P.211 - C8 - Tiết (7, 8, 9, 10, 11)</t>
  </si>
  <si>
    <t>20212IC6005038</t>
  </si>
  <si>
    <t>T6 - P.212 - C8 - Tiết (7, 8, 9, 10, 11)</t>
  </si>
  <si>
    <t>20212IC6005039</t>
  </si>
  <si>
    <t>T2 - P.208 - C8 - Tiết (1, 2, 3, 4, 5)</t>
  </si>
  <si>
    <t>20212IC6005040</t>
  </si>
  <si>
    <t>T2 - P.209 - C8 - Tiết (1, 2, 3, 4, 5)</t>
  </si>
  <si>
    <t>20212IC6005041</t>
  </si>
  <si>
    <t>T2 - P.208 - C8 - Tiết (7, 8, 9, 10, 11)</t>
  </si>
  <si>
    <t>20212IC6005042</t>
  </si>
  <si>
    <t>T2 - P.209 - C8 - Tiết (7, 8, 9, 10, 11)</t>
  </si>
  <si>
    <t>20212IC6005043</t>
  </si>
  <si>
    <t>T3 - P.208 - C8 - Tiết (1, 2, 3, 4, 5)</t>
  </si>
  <si>
    <t>20212IC6005044</t>
  </si>
  <si>
    <t>T3 - P.209 - C8 - Tiết (1, 2, 3, 4, 5)</t>
  </si>
  <si>
    <t>20212IC6005045</t>
  </si>
  <si>
    <t>T5 - P.208 - C8 - Tiết (1, 2, 3, 4, 5)</t>
  </si>
  <si>
    <t>20212IC6005046</t>
  </si>
  <si>
    <t>T5 - P.209 - C8 - Tiết (1, 2, 3, 4, 5)</t>
  </si>
  <si>
    <t>Vũ Thị Tuyết Mai (CNTT)</t>
  </si>
  <si>
    <t>20212IC6005047</t>
  </si>
  <si>
    <t>T3 - P.211 - C8 - Tiết (7, 8, 9, 10, 11)</t>
  </si>
  <si>
    <t>20212IC6005048</t>
  </si>
  <si>
    <t>T3 - P.212 - C8 - Tiết (7, 8, 9, 10, 11)</t>
  </si>
  <si>
    <t>20212IC6005049</t>
  </si>
  <si>
    <t>T4 - P.208 - C8 - Tiết (7, 8, 9, 10, 11)</t>
  </si>
  <si>
    <t>20212IC6005050</t>
  </si>
  <si>
    <t>T4 - P.209 - C8 - Tiết (7, 8, 9, 10, 11)</t>
  </si>
  <si>
    <t>20212IC6005051</t>
  </si>
  <si>
    <t>T6 - P.208 - C8 - Tiết (1, 2, 3, 4, 5)</t>
  </si>
  <si>
    <t>20212IC6005052</t>
  </si>
  <si>
    <t>T6 - P.209 - C8 - Tiết (1, 2, 3, 4, 5)</t>
  </si>
  <si>
    <t>20212IC6005053</t>
  </si>
  <si>
    <t>T5 - P.208 - C8 - Tiết (7, 8, 9, 10, 11)</t>
  </si>
  <si>
    <t>20212IC6005054</t>
  </si>
  <si>
    <t>T5 - P.209 - C8 - Tiết (7, 8, 9, 10, 11)</t>
  </si>
  <si>
    <t>20212IC6005055</t>
  </si>
  <si>
    <t>T4 - P.211 - C8 - Tiết (1, 2, 3, 4, 5)</t>
  </si>
  <si>
    <t>20212IC6005056</t>
  </si>
  <si>
    <t>T4 - P.212 - C8 - Tiết (1, 2, 3, 4, 5)</t>
  </si>
  <si>
    <t>20212IC6005057</t>
  </si>
  <si>
    <t>T4 - P.211 - C8 - Tiết (7, 8, 9, 10, 11)</t>
  </si>
  <si>
    <t>20212IC6005058</t>
  </si>
  <si>
    <t>T4 - P.212 - C8 - Tiết (7, 8, 9, 10, 11)</t>
  </si>
  <si>
    <t>20212IC6005059</t>
  </si>
  <si>
    <t>T6 - P.211 - C8 - Tiết (1, 2, 3, 4, 5)</t>
  </si>
  <si>
    <t>20212IC6005060</t>
  </si>
  <si>
    <t>T6 - P.212 - C8 - Tiết (1, 2, 3, 4, 5)</t>
  </si>
  <si>
    <t>20212IC6005081</t>
  </si>
  <si>
    <t>Cơ sở 1 - Khu A</t>
  </si>
  <si>
    <t>T4 - P.501 - A12 - Tiết (1, 2, 3, 4, 5)</t>
  </si>
  <si>
    <t>20212IC6005082</t>
  </si>
  <si>
    <t>T4 - P.502 - A12 - Tiết (1, 2, 3, 4, 5)</t>
  </si>
  <si>
    <t>20212IC6005083</t>
  </si>
  <si>
    <t>T4 - P.501 - A12 - Tiết (7, 8, 9, 10, 11)</t>
  </si>
  <si>
    <t>Nguyễn Quang Đại (P. TCHC)</t>
  </si>
  <si>
    <t>20212IC6005084</t>
  </si>
  <si>
    <t>T4 - P.502 - A12 - Tiết (7, 8, 9, 10, 11)</t>
  </si>
  <si>
    <t>Lê Thị Thủy (CNTT)</t>
  </si>
  <si>
    <t>20212IC6005085</t>
  </si>
  <si>
    <t>T5 - P.503 - A12 - Tiết (7, 8, 9, 10, 11)</t>
  </si>
  <si>
    <t>Đỗ Ngọc Sơn (CNTT)</t>
  </si>
  <si>
    <t>20212IC6005086</t>
  </si>
  <si>
    <t>T5 - P.404 - A7 - Tiết (7, 8, 9, 10, 11)</t>
  </si>
  <si>
    <t>20212IC6005087</t>
  </si>
  <si>
    <t>T5 - P.501 - A12 - Tiết (7, 8, 9, 10, 11)</t>
  </si>
  <si>
    <t>20212IC6005088</t>
  </si>
  <si>
    <t>T5 - P.502 - A12 - Tiết (7, 8, 9, 10, 11)</t>
  </si>
  <si>
    <t>Trần Thanh Hùng (CNTT)</t>
  </si>
  <si>
    <t>20212IC6005089</t>
  </si>
  <si>
    <t>T6 - P.501 - A12 - Tiết (1, 2, 3, 4, 5)</t>
  </si>
  <si>
    <t>20212IC6005090</t>
  </si>
  <si>
    <t>T6 - P.502 - A12 - Tiết (1, 2, 3, 4, 5)</t>
  </si>
  <si>
    <t>20212IC6005091</t>
  </si>
  <si>
    <t>T6 - P.501 - A12 - Tiết (7, 8, 9, 10, 11)</t>
  </si>
  <si>
    <t>20212IC6005092</t>
  </si>
  <si>
    <t>T6 - P.502 - A12 - Tiết (7, 8, 9, 10, 11)</t>
  </si>
  <si>
    <t>20212IC6005093</t>
  </si>
  <si>
    <t>T5 - P.501 - A12 - Tiết (1, 2, 3, 4, 5)</t>
  </si>
  <si>
    <t>20212IC6005094</t>
  </si>
  <si>
    <t>T5 - P.502 - A12 - Tiết (1, 2, 3, 4, 5)</t>
  </si>
  <si>
    <t>20212IC6005095</t>
  </si>
  <si>
    <t>T3 - P.501 - A12 - Tiết (7, 8, 9, 10, 11)</t>
  </si>
  <si>
    <t>20212IC6005096</t>
  </si>
  <si>
    <t>T3 - P.502 - A12 - Tiết (7, 8, 9, 10, 11)</t>
  </si>
  <si>
    <t>20212IC6005097</t>
  </si>
  <si>
    <t>T3 - P.501 - A12 - Tiết (1, 2, 3, 4, 5)</t>
  </si>
  <si>
    <t>20212IC6005098</t>
  </si>
  <si>
    <t>T3 - P.502 - A12 - Tiết (1, 2, 3, 4, 5)</t>
  </si>
  <si>
    <t>20212IC6005099</t>
  </si>
  <si>
    <t>T2 - P.501 - A12 - Tiết (1, 2, 3, 4, 5)</t>
  </si>
  <si>
    <t>20212IC6005100</t>
  </si>
  <si>
    <t>T2 - P.502 - A12 - Tiết (1, 2, 3, 4, 5)</t>
  </si>
  <si>
    <t>Mai Thanh Hồng (CNTT)</t>
  </si>
  <si>
    <t>20212IC6005101</t>
  </si>
  <si>
    <t>T2 - P.501 - A12 - Tiết (7, 8, 9, 10, 11)</t>
  </si>
  <si>
    <t>Kỹ thuật điện - EE6001</t>
  </si>
  <si>
    <t>20212EE6001001</t>
  </si>
  <si>
    <t>T4 - P.301 - B2 - Tiết (7, 8, 9)</t>
  </si>
  <si>
    <t>Ninh Văn Nam (Điện)</t>
  </si>
  <si>
    <t>Điện</t>
  </si>
  <si>
    <t>20212EE6001002</t>
  </si>
  <si>
    <t>T4 - P.301 - C8 - Tiết (7, 8, 9)</t>
  </si>
  <si>
    <t>Lê Thị Ngọc Oanh (Điện)</t>
  </si>
  <si>
    <t>20212EE6001003</t>
  </si>
  <si>
    <t>T4 - P.301 - C8 - Tiết (1, 2, 3)</t>
  </si>
  <si>
    <t>Nguyễn Công Cường (Điện)</t>
  </si>
  <si>
    <t>20212EE6001004</t>
  </si>
  <si>
    <t>T6 - P.303 - C2 - Tiết (9, 10, 11)</t>
  </si>
  <si>
    <t>Đào Thị Lan Phương (Điện)</t>
  </si>
  <si>
    <t>20212EE6001005</t>
  </si>
  <si>
    <t>T6 - P.303 - C2 - Tiết (3, 4, 5)</t>
  </si>
  <si>
    <t>Trần Kim Thành (Điện)</t>
  </si>
  <si>
    <t>20212EE6001006</t>
  </si>
  <si>
    <t>T7 - P.303 - C2 - Tiết (7, 8, 9)</t>
  </si>
  <si>
    <t>Phùng Thị Vân (Điện)</t>
  </si>
  <si>
    <t>20212EE6001007</t>
  </si>
  <si>
    <t>T7 - P.303 - C2 - Tiết (1, 2, 3)</t>
  </si>
  <si>
    <t>20212EE6001008</t>
  </si>
  <si>
    <t>T5 - P.301 - C8 - Tiết (1, 2, 3)</t>
  </si>
  <si>
    <t>Đặng Đình Chung (Điện)</t>
  </si>
  <si>
    <t>20212EE6001009</t>
  </si>
  <si>
    <t>T5 - P.301 - C8 - Tiết (9, 10, 11)</t>
  </si>
  <si>
    <t>Nguyễn Vũ Thắng (Điện)</t>
  </si>
  <si>
    <t>Kỹ thuật lập trình - IT6015</t>
  </si>
  <si>
    <t>20212IT6015001</t>
  </si>
  <si>
    <t>Từ 10/02/2022 → 14/04/2022[Chi tiết]</t>
  </si>
  <si>
    <t>T5 - P.402 - C1 - Tiết (1, 2, 3)</t>
  </si>
  <si>
    <t>Trần Thanh Huân (CNTT)</t>
  </si>
  <si>
    <t>20212IT6015002</t>
  </si>
  <si>
    <t>T5 - P.402 - C1 - Tiết (7, 8, 9)</t>
  </si>
  <si>
    <t>20212IT6015003</t>
  </si>
  <si>
    <t>Từ 12/02/2022 → 16/04/2022[Chi tiết]</t>
  </si>
  <si>
    <t>T7 - P.205 - C8 - Tiết (7, 8, 9)</t>
  </si>
  <si>
    <t>An Văn Minh (CNTT)</t>
  </si>
  <si>
    <t>20212IT6015004</t>
  </si>
  <si>
    <t>T7 - P.205 - C8 - Tiết (1, 2, 3)</t>
  </si>
  <si>
    <t>20212IT6015005</t>
  </si>
  <si>
    <t>Từ 11/02/2022 → 15/04/2022[Chi tiết]</t>
  </si>
  <si>
    <t>T6 - P.201 - C2 - Tiết (9, 10, 11)</t>
  </si>
  <si>
    <t>Nguyễn Lan Anh (CNTT)</t>
  </si>
  <si>
    <t>20212IT6015006</t>
  </si>
  <si>
    <t>T6 - P.201 - C2 - Tiết (3, 4, 5)</t>
  </si>
  <si>
    <t>20212IT6015007</t>
  </si>
  <si>
    <t>Từ 15/02/2022 → 19/04/2022[Chi tiết]</t>
  </si>
  <si>
    <t>T3 - P.501 - C1 - Tiết (3, 4, 5)</t>
  </si>
  <si>
    <t>Nguyễn Chiến Thắng (CNTT)</t>
  </si>
  <si>
    <t>20212IT6015008</t>
  </si>
  <si>
    <t>T3 - P.401 - C1 - Tiết (3, 4, 5)</t>
  </si>
  <si>
    <t>20212IT6015009</t>
  </si>
  <si>
    <t>T3 - P.401 - C1 - Tiết (9, 10, 11)</t>
  </si>
  <si>
    <t>20212IT6015010</t>
  </si>
  <si>
    <t>Từ 12/03/2022 → 21/05/2022[Chi tiết]</t>
  </si>
  <si>
    <t>T7 - P.301 - C1 - Tiết (7, 8, 9)</t>
  </si>
  <si>
    <t>20212IT6015011</t>
  </si>
  <si>
    <t>T7 - P.301 - C1 - Tiết (1, 2, 3)</t>
  </si>
  <si>
    <t>20212IT6015012</t>
  </si>
  <si>
    <t>Từ 07/03/2022 → 09/05/2022[Chi tiết]</t>
  </si>
  <si>
    <t>T2 - P.201 - C1 - Tiết (7, 8, 9)</t>
  </si>
  <si>
    <t>Ngô Thị Thanh Hòa (CNTT)</t>
  </si>
  <si>
    <t>20212IT6015013</t>
  </si>
  <si>
    <t>T2 - P.201 - C1 - Tiết (1, 2, 3)</t>
  </si>
  <si>
    <t>20212IT6015014</t>
  </si>
  <si>
    <t>Từ 09/03/2022 → 11/05/2022[Chi tiết]</t>
  </si>
  <si>
    <t>T4 - P.303 - C1 - Tiết (3, 4, 5)</t>
  </si>
  <si>
    <t>Nguyễn Thị Cẩm Ngoan (CNTT)</t>
  </si>
  <si>
    <t>20212IT6015015</t>
  </si>
  <si>
    <t>T4 - P.303 - C1 - Tiết (9, 10, 11)</t>
  </si>
  <si>
    <t>Kỹ thuật lập trình C - FE6017</t>
  </si>
  <si>
    <t>20212FE6017001</t>
  </si>
  <si>
    <t>T5 - P.502 - C1 - Tiết (7, 8, 9, 10)</t>
  </si>
  <si>
    <t>Nguyễn Anh Dũng (Điện tử)</t>
  </si>
  <si>
    <t>Điện tử</t>
  </si>
  <si>
    <t>20212FE6017002</t>
  </si>
  <si>
    <t>T5 - P.502 - C2 - Tiết (1, 2, 3, 4)</t>
  </si>
  <si>
    <t>20212FE6017003</t>
  </si>
  <si>
    <t>T3 - P.203 - C1 - Tiết (1, 2, 3, 4)</t>
  </si>
  <si>
    <t>Nguyễn Thị Thu (Điện tử)</t>
  </si>
  <si>
    <t>20212FE6017004</t>
  </si>
  <si>
    <t>T3 - P.203 - C1 - Tiết (7, 8, 9, 10)</t>
  </si>
  <si>
    <t>Kỹ thuật nhiệt - EE6034</t>
  </si>
  <si>
    <t>20212EE6034001</t>
  </si>
  <si>
    <t>T4 - P.301 - B2 - Tiết (3, 4, 5)</t>
  </si>
  <si>
    <t>Nguyễn Thị Việt Linh (Điện)</t>
  </si>
  <si>
    <t>20212EE6034002</t>
  </si>
  <si>
    <t>Từ 08/03/2022 → 10/05/2022[Chi tiết]</t>
  </si>
  <si>
    <t>T3 - P.301 - B2 - Tiết (9, 10, 11)</t>
  </si>
  <si>
    <t>Nguyễn Vũ Linh (Điện)</t>
  </si>
  <si>
    <t>20212EE6034003</t>
  </si>
  <si>
    <t>T3 - P.301 - B2 - Tiết (3, 4, 5)</t>
  </si>
  <si>
    <t>Lý thuyết thống kê - 1603122</t>
  </si>
  <si>
    <t>Từ 15/02/2022 → 27/05/2022[Chi tiết]</t>
  </si>
  <si>
    <t>T3 - P.302 - C2 - Tiết (4, 5)</t>
  </si>
  <si>
    <t>Nguyễn Thị Diệu Hiền (QLKD), Phùng Thị Kim Phượng (QLKD)</t>
  </si>
  <si>
    <t>QLKD</t>
  </si>
  <si>
    <t>Nghệ thuật ẩm thực Việt Nam - TO6037</t>
  </si>
  <si>
    <t>20212TO6037001</t>
  </si>
  <si>
    <t>T2 - P.201 - C2 - Tiết (7, 8, 9, 10)</t>
  </si>
  <si>
    <t>Vương Thị Vân Anh (Du lịch)</t>
  </si>
  <si>
    <t>NN-DL</t>
  </si>
  <si>
    <t>20212TO6037002</t>
  </si>
  <si>
    <t>T2 - P.201 - C2 - Tiết (1, 2, 3, 4)</t>
  </si>
  <si>
    <t>Nguyên lý - Chi tiết máy - ME6058</t>
  </si>
  <si>
    <t>20212ME6058001</t>
  </si>
  <si>
    <t>Từ 12/03/2022 → 11/06/2022[Chi tiết]</t>
  </si>
  <si>
    <t>T7 - P.605 - B4 - Tiết (1, 2, 3, 4)</t>
  </si>
  <si>
    <t>Bùi Huy Kiên (Cơ khí)</t>
  </si>
  <si>
    <t>20212ME6058002</t>
  </si>
  <si>
    <t>T7 - P.605 - B4 - Tiết (7, 8, 9, 10)</t>
  </si>
  <si>
    <t>Bùi Tiến Tài (Cơ khí)</t>
  </si>
  <si>
    <t>20212ME6058003</t>
  </si>
  <si>
    <t>Từ 07/03/2022 → 30/05/2022[Chi tiết]</t>
  </si>
  <si>
    <t>T2 - P.605 - B4 - Tiết (7, 8, 9, 10)</t>
  </si>
  <si>
    <t>Trần Nguyên Quyết (Cơ khí)</t>
  </si>
  <si>
    <t>20212ME6058004</t>
  </si>
  <si>
    <t>T2 - P.605 - B4 - Tiết (1, 2, 3, 4)</t>
  </si>
  <si>
    <t>20212ME6058005</t>
  </si>
  <si>
    <t>T2 - P.501 - C1 - Tiết (7, 8, 9, 10)</t>
  </si>
  <si>
    <t>Nguyễn Văn Tuân (Cơ khí)</t>
  </si>
  <si>
    <t>Nhập môn lập trình máy tính - IT6027</t>
  </si>
  <si>
    <t>20212IT6027001</t>
  </si>
  <si>
    <t>Từ 09/02/2022 → 22/06/2022[Chi tiết]</t>
  </si>
  <si>
    <t>T4 - P.401 - C1 - Tiết (9, 10, 11)</t>
  </si>
  <si>
    <t>Vũ Việt Thắng (CNTT)</t>
  </si>
  <si>
    <t>20212IT6027002</t>
  </si>
  <si>
    <t>T4 - P.401 - C1 - Tiết (3, 4, 5)</t>
  </si>
  <si>
    <t>20212IT6027003</t>
  </si>
  <si>
    <t>Từ 07/03/2022 → 18/07/2022[Chi tiết]</t>
  </si>
  <si>
    <t>T2 - P.402 - C1 - Tiết (1, 2, 3)</t>
  </si>
  <si>
    <t>20212IT6027004</t>
  </si>
  <si>
    <t>T2 - P.402 - C1 - Tiết (7, 8, 9)</t>
  </si>
  <si>
    <t>20212IT6027005</t>
  </si>
  <si>
    <t>Từ 11/03/2022 → 22/07/2022[Chi tiết]</t>
  </si>
  <si>
    <t>T6 - P.501 - C1 - Tiết (1, 2, 3)</t>
  </si>
  <si>
    <t>Lê Như Hiền (CNTT)</t>
  </si>
  <si>
    <t>20212IT6027006</t>
  </si>
  <si>
    <t>T6 - P.501 - C1 - Tiết (7, 8, 9)</t>
  </si>
  <si>
    <t>Nhập môn về kỹ thuật - ME6028</t>
  </si>
  <si>
    <t>20212ME6028001</t>
  </si>
  <si>
    <t>T2 - P.502 - C1 - Tiết (1, 2, 3, 4)</t>
  </si>
  <si>
    <t>Tham quan các mô hình lưu trú - TO6063</t>
  </si>
  <si>
    <t>20212TO6063001</t>
  </si>
  <si>
    <t>Từ 08/06/2022 → 19/06/2022[Chi tiết]</t>
  </si>
  <si>
    <t>Cơ sở sản xuất</t>
  </si>
  <si>
    <t>CN - P.CSSX 1 - Cơ sở sản xuất 1 - Tiết (1, 2, 3, 4, 5, 6)</t>
  </si>
  <si>
    <t>Cao Thị Thanh (Du lịch)</t>
  </si>
  <si>
    <t>20212TO6063002</t>
  </si>
  <si>
    <t>CN - P.CSSX 1 - Cơ sở sản xuất 1 - Tiết (7, 8, 9, 10, 11, 12)</t>
  </si>
  <si>
    <t>Bùi Phú Mỹ (Du lịch)</t>
  </si>
  <si>
    <t>Tham quan tuyến điểm du lịch - TO6064</t>
  </si>
  <si>
    <t>20212TO6064001</t>
  </si>
  <si>
    <t>CN - P.CSSX 10 - Cơ sở sản xuất 1 - Tiết (7, 8, 9, 10, 11, 12)</t>
  </si>
  <si>
    <t>Phạm Thị Vân Anh (Du lịch)</t>
  </si>
  <si>
    <t>20212TO6064002</t>
  </si>
  <si>
    <t>CN - P.CSSX 10 - Cơ sở sản xuất 1 - Tiết (1, 2, 3, 4, 5, 6)</t>
  </si>
  <si>
    <t>Nguyễn Phương Thảo (Du lịch)</t>
  </si>
  <si>
    <t>20212TO6064003</t>
  </si>
  <si>
    <t>CN - P.CSSX 100 - Cơ sở sản xuất 1 - Tiết (7, 8, 9, 10, 11, 12)</t>
  </si>
  <si>
    <t>20212TO6064004</t>
  </si>
  <si>
    <t>CN - P.CSSX 100 - Cơ sở sản xuất 1 - Tiết (1, 2, 3, 4, 5, 6)</t>
  </si>
  <si>
    <t>Nguyễn Thị Bích Ngọc (Du lịch)</t>
  </si>
  <si>
    <t>20212TO6064005</t>
  </si>
  <si>
    <t>Từ 08/06/2022 → 22/06/2022[Chi tiết]</t>
  </si>
  <si>
    <t>CN - P.CSSX 101 - Cơ sở sản xuất 1 - Tiết (1, 2, 3, 4, 5)</t>
  </si>
  <si>
    <t>Nguyễn Thị Hồng Vân (Du lịch)</t>
  </si>
  <si>
    <t>Thí nghiệm hóa vô cơ - CT6147</t>
  </si>
  <si>
    <t>20212CT6147001</t>
  </si>
  <si>
    <t>Từ 14/03/2022 → 11/04/2022[Chi tiết]</t>
  </si>
  <si>
    <t>T2 - P.Khu B - Phòng Lý thuyết tạm 1 - B - Tiết (1, 2, 3, 4, 5, 6)</t>
  </si>
  <si>
    <t>20212CT6147002</t>
  </si>
  <si>
    <t>Từ 17/03/2022 → 14/04/2022[Chi tiết]</t>
  </si>
  <si>
    <t>T5 - P.Khu B - Phòng Lý thuyết tạm 12 - B - Tiết (1, 2, 3, 4, 5, 6)</t>
  </si>
  <si>
    <t>Vũ Thị Hòa (CN Hóa)</t>
  </si>
  <si>
    <t>20212CT6147003</t>
  </si>
  <si>
    <t>Từ 18/03/2022 → 15/04/2022[Chi tiết]</t>
  </si>
  <si>
    <t>T6 - P.Khu B - Phòng Lý thuyết tạm 10 - B - Tiết (1, 2, 3, 4, 5, 6)</t>
  </si>
  <si>
    <t>20212CT6147004</t>
  </si>
  <si>
    <t>T2 - P.Khu B - Phòng Lý thuyết tạm 10 - B - Tiết (7, 8, 9, 10, 11, 12)</t>
  </si>
  <si>
    <t>20212CT6147005</t>
  </si>
  <si>
    <t>T5 - P.Khu B - Phòng Lý thuyết tạm 13 - B - Tiết (7, 8, 9, 10, 11, 12)</t>
  </si>
  <si>
    <t>20212CT6147006</t>
  </si>
  <si>
    <t>T6 - P.Khu B - Phòng Lý thuyết tạm 11 - B - Tiết (7, 8, 9, 10, 11, 12)</t>
  </si>
  <si>
    <t>20212CT6147007</t>
  </si>
  <si>
    <t>Từ 15/03/2022 → 12/04/2022[Chi tiết]</t>
  </si>
  <si>
    <t>T3 - P.Khu B - Phòng Lý thuyết tạm 13 - B - Tiết (7, 8, 9, 10, 11, 12)</t>
  </si>
  <si>
    <t>20212CT6147008</t>
  </si>
  <si>
    <t>Từ 16/03/2022 → 13/04/2022[Chi tiết]</t>
  </si>
  <si>
    <t>T4 - P.Khu B - Phòng Lý thuyết tạm 11 - B - Tiết (7, 8, 9, 10, 11, 12)</t>
  </si>
  <si>
    <t>Thiết bị may công nghiệp - GF6035</t>
  </si>
  <si>
    <t>Từ 11/03/2022 → 03/06/2022[Chi tiết]</t>
  </si>
  <si>
    <t>T6 - P.605 - B4 - Tiết (1, 2, 3, 4)</t>
  </si>
  <si>
    <t>T6 - P.605 - B4 - Tiết (7, 8, 9, 10)</t>
  </si>
  <si>
    <t>Nguyễn Gia Linh (CN M&amp;TKTT)</t>
  </si>
  <si>
    <t>T5 - P.202 - B2 - Tiết (7, 8, 9, 10)</t>
  </si>
  <si>
    <t>Thực hành cắt gọt 1 - MC6001</t>
  </si>
  <si>
    <t>20212MC6001001</t>
  </si>
  <si>
    <t>Từ 06/06/2022 → 17/06/2022[Chi tiết]</t>
  </si>
  <si>
    <t>T2 - P.101 - B7 - Tiết (7, 8, 9, 10, 11, 12)</t>
  </si>
  <si>
    <t>Trần Ngọc Hiên (TT CK)</t>
  </si>
  <si>
    <t>TTCK</t>
  </si>
  <si>
    <t>20212MC6001002</t>
  </si>
  <si>
    <t>Từ 07/06/2022 → 19/06/2022[Chi tiết]</t>
  </si>
  <si>
    <t>CN - P.Khu B - Phòng Lý thuyết tạm 1 - B - Tiết (1, 2, 3, 4, 5, 6)</t>
  </si>
  <si>
    <t>Đỗ Hồng Việt (TT CK), Trần Trung Hiếu (TT CK)</t>
  </si>
  <si>
    <t>20212MC6001003</t>
  </si>
  <si>
    <t>CN - P.Khu B - Phòng Lý thuyết tạm 1 - B - Tiết (7, 8, 9, 10, 11, 12)</t>
  </si>
  <si>
    <t>Lê Đăng Hà (TT CK), Vũ Văn Khiêm (TT CK)</t>
  </si>
  <si>
    <t>20212MC6001004</t>
  </si>
  <si>
    <t>T2 - P.102 - B7 - Tiết (1, 2, 3, 4, 5, 6)</t>
  </si>
  <si>
    <t>20212MC6001005</t>
  </si>
  <si>
    <t>T2 - P.103 - B7 - Tiết (7, 8, 9, 10, 11, 12)</t>
  </si>
  <si>
    <t>Hoàng Vân Nam (TT CK)</t>
  </si>
  <si>
    <t>20212MC6001006</t>
  </si>
  <si>
    <t>Từ 20/06/2022 → 01/07/2022[Chi tiết]</t>
  </si>
  <si>
    <t>T2 - P.101 - B7 - Tiết (1, 2, 3, 4, 5, 6)</t>
  </si>
  <si>
    <t>Lê Đăng Hà (TT CK), Trần Trung Hiếu (TT CK)</t>
  </si>
  <si>
    <t>20212MC6001007</t>
  </si>
  <si>
    <t>Đỗ Hồng Việt (TT CK)</t>
  </si>
  <si>
    <t>20212MC6001008</t>
  </si>
  <si>
    <t>Vũ Văn Khiêm (TT CK)</t>
  </si>
  <si>
    <t>20212MC6001009</t>
  </si>
  <si>
    <t>T2 - P.103 - B7 - Tiết (1, 2, 3, 4, 5, 6)</t>
  </si>
  <si>
    <t>Hoàng Vân Nam (TT CK), Trần Ngọc Hiên (TT CK)</t>
  </si>
  <si>
    <t>Thực hành công nghệ may trang phục cơ bản - GF6053</t>
  </si>
  <si>
    <t>Từ 09/03/2022 → 13/05/2022[Chi tiết]</t>
  </si>
  <si>
    <t>T4 - P.102 - B4 - Tiết (1, 2, 3, 4, 5, 6)</t>
  </si>
  <si>
    <t xml:space="preserve">Giáo viên Đăng ký dạy học thực hành trực tiếp từ ngày 25/4/2022 đến hết kỳ </t>
  </si>
  <si>
    <t>Từ 07/03/2022 → 12/05/2022[Chi tiết]</t>
  </si>
  <si>
    <t>T2 - P.102 - B4 - Tiết (1, 2, 3, 4, 5, 6)</t>
  </si>
  <si>
    <t>Thực hành hóa môi trường - CT6169</t>
  </si>
  <si>
    <t>20212CT6169001</t>
  </si>
  <si>
    <t>T2 - P.Khu B - Phòng Lý thuyết tạm 10 - B - Tiết (1, 2, 3, 4, 5, 6)</t>
  </si>
  <si>
    <t>Nguyễn Đức Hải (CN Hóa)</t>
  </si>
  <si>
    <t>20212CT6169002</t>
  </si>
  <si>
    <t>T3 - P.Khu B - Phòng Lý thuyết tạm 10 - B - Tiết (1, 2, 3, 4, 5, 6)</t>
  </si>
  <si>
    <t>20212CT6169003</t>
  </si>
  <si>
    <t>Từ 19/03/2022 → 16/04/2022[Chi tiết]</t>
  </si>
  <si>
    <t>T7 - P.Khu B - Phòng Lý thuyết tạm 18 - B - Tiết (1, 2, 3, 4, 5, 6)</t>
  </si>
  <si>
    <t>Vật liệu dệt may - GF6070</t>
  </si>
  <si>
    <t>Từ 08/03/2022 → 12/07/2022[Chi tiết]</t>
  </si>
  <si>
    <t>T3 - P.604 - B4 - Tiết (7, 8, 9, 10)</t>
  </si>
  <si>
    <t>Lưu Thị Tho (CN M&amp;TKTT)</t>
  </si>
  <si>
    <t>Vật liệu học - ME6041</t>
  </si>
  <si>
    <t>20212ME6041001</t>
  </si>
  <si>
    <t>T7 - P.502 - C1 - Tiết (7, 8)</t>
  </si>
  <si>
    <t>Hà Thanh Hải (Cơ khí)</t>
  </si>
  <si>
    <t>20212ME6041002</t>
  </si>
  <si>
    <t>T4 - P.201 - C1 - Tiết (10, 11)</t>
  </si>
  <si>
    <t>Đỗ Ngọc Tú (Cơ khí)</t>
  </si>
  <si>
    <t>20212ME6041003</t>
  </si>
  <si>
    <t>T7 - P.401 - C2 - Tiết (1, 2)</t>
  </si>
  <si>
    <t>20212ME6041004</t>
  </si>
  <si>
    <t>T7 - P.202 - C1 - Tiết (3, 4)</t>
  </si>
  <si>
    <t>20212ME6041005</t>
  </si>
  <si>
    <t>T7 - P.202 - C1 - Tiết (9, 10)</t>
  </si>
  <si>
    <t>20212ME6041006</t>
  </si>
  <si>
    <t>T4 - P.202 - C1 - Tiết (1, 2)</t>
  </si>
  <si>
    <t>Lê Thị Phương Thanh (Cơ khí)</t>
  </si>
  <si>
    <t>20212ME6041007</t>
  </si>
  <si>
    <t>T4 - P.202 - C1 - Tiết (7, 8)</t>
  </si>
  <si>
    <t>20212ME6041008</t>
  </si>
  <si>
    <t>T4 - P.502 - C1 - Tiết (4, 5)</t>
  </si>
  <si>
    <t>Vật liệu may - GF6062</t>
  </si>
  <si>
    <t>T3 - P.605 - B4 - Tiết (1, 2, 3, 4)</t>
  </si>
  <si>
    <t>Nguyễn Trọng Tuấn (CN M&amp;TKTT)</t>
  </si>
  <si>
    <t>T3 - P.605 - B4 - Tiết (7, 8, 9, 10)</t>
  </si>
  <si>
    <t>T7 - P.201 - B2 - Tiết (7, 8, 9, 10)</t>
  </si>
  <si>
    <t>Phạm Thành Nam (CN M&amp;TKTT)</t>
  </si>
  <si>
    <t>Vật lý 1 - BS6006</t>
  </si>
  <si>
    <t>20212BS6006001</t>
  </si>
  <si>
    <t>Từ 11/02/2022 → 22/04/2022[Chi tiết]</t>
  </si>
  <si>
    <t>T6 - P.501 - C2 - Tiết (7, 8, 9, 10)</t>
  </si>
  <si>
    <t>Vũ Văn Thế (KHCB)</t>
  </si>
  <si>
    <t>KHCB</t>
  </si>
  <si>
    <t>20212BS6006002</t>
  </si>
  <si>
    <t>T6 - P.501 - C2 - Tiết (1, 2, 3, 4)</t>
  </si>
  <si>
    <t>20212BS6006003</t>
  </si>
  <si>
    <t>Từ 09/02/2022 → 20/04/2022[Chi tiết]</t>
  </si>
  <si>
    <t>T4 - P.501 - C2 - Tiết (7, 8, 9, 10)</t>
  </si>
  <si>
    <t>Ngô Thị Hoa (KHCB)</t>
  </si>
  <si>
    <t>20212BS6006004</t>
  </si>
  <si>
    <t>T4 - P.501 - C2 - Tiết (1, 2, 3, 4)</t>
  </si>
  <si>
    <t>20212BS6006005</t>
  </si>
  <si>
    <t>Từ 12/02/2022 → 23/04/2022[Chi tiết]</t>
  </si>
  <si>
    <t>T7 - P.502 - C2 - Tiết (7, 8, 9, 10)</t>
  </si>
  <si>
    <t>Đinh Thị Mến (KHCB)</t>
  </si>
  <si>
    <t>20212BS6006006</t>
  </si>
  <si>
    <t>T7 - P.502 - C2 - Tiết (1, 2, 3, 4)</t>
  </si>
  <si>
    <t>20212BS6006007</t>
  </si>
  <si>
    <t>Từ 14/02/2022 → 25/04/2022[Chi tiết]</t>
  </si>
  <si>
    <t>T2 - P.102 - C2 - Tiết (7, 8, 9, 10)</t>
  </si>
  <si>
    <t>Nguyễn Văn Thiện (KHCB)</t>
  </si>
  <si>
    <t>20212BS6006008</t>
  </si>
  <si>
    <t>T2 - P.102 - C2 - Tiết (1, 2, 3, 4)</t>
  </si>
  <si>
    <t>20212BS6006009</t>
  </si>
  <si>
    <t>Từ 10/02/2022 → 21/04/2022[Chi tiết]</t>
  </si>
  <si>
    <t>T5 - P.403 - C2 - Tiết (1, 2, 3, 4)</t>
  </si>
  <si>
    <t>Dương Vũ Trường (KHCB)</t>
  </si>
  <si>
    <t>20212BS6006010</t>
  </si>
  <si>
    <t>T5 - P.503 - C2 - Tiết (1, 2, 3, 4)</t>
  </si>
  <si>
    <t>20212BS6006011</t>
  </si>
  <si>
    <t>T5 - P.503 - C2 - Tiết (7, 8, 9, 10)</t>
  </si>
  <si>
    <t>20212BS6006012</t>
  </si>
  <si>
    <t>T5 - P.503 - C1 - Tiết (7, 8, 9, 10)</t>
  </si>
  <si>
    <t>20212BS6006013</t>
  </si>
  <si>
    <t>Từ 09/03/2022 → 18/05/2022[Chi tiết]</t>
  </si>
  <si>
    <t>T4 - P.301 - C1 - Tiết (7, 8, 9, 10)</t>
  </si>
  <si>
    <t>20212BS6006014</t>
  </si>
  <si>
    <t>T4 - P.301 - C1 - Tiết (1, 2, 3, 4)</t>
  </si>
  <si>
    <t>20212BS6006015</t>
  </si>
  <si>
    <t>Từ 11/03/2022 → 20/05/2022[Chi tiết]</t>
  </si>
  <si>
    <t>T6 - P.301 - C1 - Tiết (7, 8, 9, 10)</t>
  </si>
  <si>
    <t>20212BS6006016</t>
  </si>
  <si>
    <t>T6 - P.301 - C1 - Tiết (1, 2, 3, 4)</t>
  </si>
  <si>
    <t>20212BS6006019</t>
  </si>
  <si>
    <t>Từ 08/03/2022 → 17/05/2022[Chi tiết]</t>
  </si>
  <si>
    <t>T3 - P.303 - C1 - Tiết (1, 2, 3, 4)</t>
  </si>
  <si>
    <t>Nguyễn Thị Sạ (KHCB)</t>
  </si>
  <si>
    <t>20212BS6006020</t>
  </si>
  <si>
    <t>Từ 12/03/2022 → 28/05/2022[Chi tiết]</t>
  </si>
  <si>
    <t>T7 - P.301 - C8 - Tiết (7, 8, 9, 10)</t>
  </si>
  <si>
    <t>Trần Thị Nhàn (KHCB)</t>
  </si>
  <si>
    <t>20212BS6006021</t>
  </si>
  <si>
    <t>T7 - P.301 - C8 - Tiết (1, 2, 3, 4)</t>
  </si>
  <si>
    <t>20212BS6006022</t>
  </si>
  <si>
    <t>Từ 07/03/2022 → 16/05/2022[Chi tiết]</t>
  </si>
  <si>
    <t>T2 - P.301 - C8 - Tiết (7, 8, 9, 10)</t>
  </si>
  <si>
    <t>Nguyễn Văn Hinh (KHCB)</t>
  </si>
  <si>
    <t>20212BS6006023</t>
  </si>
  <si>
    <t>T2 - P.301 - C8 - Tiết (1, 2, 3, 4)</t>
  </si>
  <si>
    <t>20212BS6006024</t>
  </si>
  <si>
    <t>Từ 10/03/2022 → 19/05/2022[Chi tiết]</t>
  </si>
  <si>
    <t>T5 - P.303 - C2 - Tiết (7, 8, 9, 10)</t>
  </si>
  <si>
    <t>Nguyễn Quang Thành (KHCB)</t>
  </si>
  <si>
    <t>20212BS6006025</t>
  </si>
  <si>
    <t>T5 - P.303 - C2 - Tiết (1, 2, 3, 4)</t>
  </si>
  <si>
    <t>20212BS6006026</t>
  </si>
  <si>
    <t>T3 - P.502 - C1 - Tiết (7, 8, 9, 10)</t>
  </si>
  <si>
    <t>Ngô Minh Đức (KHCB)</t>
  </si>
  <si>
    <t>20212BS6006027</t>
  </si>
  <si>
    <t>T3 - P.502 - C1 - Tiết (1, 2, 3, 4)</t>
  </si>
  <si>
    <t>20212BS6006028</t>
  </si>
  <si>
    <t>T5 - P.301 - B3 - Tiết (1, 2, 3, 4)</t>
  </si>
  <si>
    <t>Lưu Thị Nhạn (KHCB)</t>
  </si>
  <si>
    <t>Vật lý đại cương - BS6027</t>
  </si>
  <si>
    <t>20212BS6027001</t>
  </si>
  <si>
    <t>Từ 15/02/2022 → 12/04/2022[Chi tiết]</t>
  </si>
  <si>
    <t>T3 - P.403 - C1 - Tiết (7, 8, 9, 10)</t>
  </si>
  <si>
    <t>20212BS6027002</t>
  </si>
  <si>
    <t>T3 - P.403 - C1 - Tiết (1, 2, 3, 4)</t>
  </si>
  <si>
    <t>20212BS6027003</t>
  </si>
  <si>
    <t>Từ 14/02/2022 → 11/04/2022[Chi tiết]</t>
  </si>
  <si>
    <t>T2 - P.205 - C8 - Tiết (7, 8, 9, 10)</t>
  </si>
  <si>
    <t>20212BS6027004</t>
  </si>
  <si>
    <t>T2 - P.205 - C8 - Tiết (1, 2, 3, 4)</t>
  </si>
  <si>
    <t>20212BS6027005</t>
  </si>
  <si>
    <t>Từ 12/02/2022 → 09/04/2022[Chi tiết]</t>
  </si>
  <si>
    <t>T7 - P.403 - C1 - Tiết (7, 8, 9, 10)</t>
  </si>
  <si>
    <t>20212BS6027006</t>
  </si>
  <si>
    <t>T7 - P.403 - C1 - Tiết (1, 2, 3, 4)</t>
  </si>
  <si>
    <t>20212BS6027007</t>
  </si>
  <si>
    <t>Từ 09/02/2022 → 06/04/2022[Chi tiết]</t>
  </si>
  <si>
    <t>T4 - P.301 - C2 - Tiết (1, 2, 3, 4)</t>
  </si>
  <si>
    <t>20212BS6027008</t>
  </si>
  <si>
    <t>Từ 11/02/2022 → 08/04/2022[Chi tiết]</t>
  </si>
  <si>
    <t>T6 - P.401 - C1 - Tiết (1, 2, 3, 4)</t>
  </si>
  <si>
    <t>20212BS6027009</t>
  </si>
  <si>
    <t>T6 - P.401 - C1 - Tiết (7, 8, 9, 10)</t>
  </si>
  <si>
    <t>Vẽ kỹ thuật - ME6042</t>
  </si>
  <si>
    <t>20212ME6042001</t>
  </si>
  <si>
    <t>T3 - P.504 - B2 - Tiết (10, 11)</t>
  </si>
  <si>
    <t>Nguyễn Thị Thanh Mai (Cơ khí)</t>
  </si>
  <si>
    <t>20212ME6042002</t>
  </si>
  <si>
    <t>T3 - P.504 - B2 - Tiết (4, 5)</t>
  </si>
  <si>
    <t>Vũ Thị Huệ (Cơ khí)</t>
  </si>
  <si>
    <t>20212ME6042003</t>
  </si>
  <si>
    <t>T4 - P.206 - B3 - Tiết (4, 5)</t>
  </si>
  <si>
    <t>20212ME6042004</t>
  </si>
  <si>
    <t>T4 - P.301 - B2 - Tiết (1, 2)</t>
  </si>
  <si>
    <t>20212ME6042005</t>
  </si>
  <si>
    <t>T3 - P.301 - B2 - Tiết (7, 8)</t>
  </si>
  <si>
    <t>20212ME6042006</t>
  </si>
  <si>
    <t>T3 - P.301 - B2 - Tiết (1, 2)</t>
  </si>
  <si>
    <t>20212ME6042007</t>
  </si>
  <si>
    <t>T4 - P.301 - B2 - Tiết (10, 11)</t>
  </si>
  <si>
    <t>20212ME6042008</t>
  </si>
  <si>
    <t>T3 - P.302 - C1 - Tiết (3, 4)</t>
  </si>
  <si>
    <t>Nguyễn Văn Tài (Cơ khí)</t>
  </si>
  <si>
    <t>20212ME6042009</t>
  </si>
  <si>
    <t>T3 - P.302 - C1 - Tiết (9, 10)</t>
  </si>
  <si>
    <t>20212ME6042010</t>
  </si>
  <si>
    <t>T3 - P.402 - C2 - Tiết (1, 2)</t>
  </si>
  <si>
    <t>Phạm Thị Minh Huệ (Cơ khí)</t>
  </si>
  <si>
    <t>20212ME6042011</t>
  </si>
  <si>
    <t>T3 - P.402 - C2 - Tiết (7, 8)</t>
  </si>
  <si>
    <t>20212ME6042012</t>
  </si>
  <si>
    <t>T3 - P.403 - C2 - Tiết (9, 10)</t>
  </si>
  <si>
    <t>20212ME6042013</t>
  </si>
  <si>
    <t>T3 - P.403 - C2 - Tiết (3, 4)</t>
  </si>
  <si>
    <t>Danh sách lớp Đại học khóa 15 có thực hành, thực tập... học kỳ 2 năm học 2021-2022</t>
  </si>
  <si>
    <t>An toàn điện - EE6106</t>
  </si>
  <si>
    <t>20212EE6106001</t>
  </si>
  <si>
    <t>T6 - P.629 - A7 - Tiết (7, 8)</t>
  </si>
  <si>
    <t>Phạm Trung Hiếu (Điện)</t>
  </si>
  <si>
    <t>20212EE6106002</t>
  </si>
  <si>
    <t>T6 - P.629 - A7 - Tiết (1, 2)</t>
  </si>
  <si>
    <t>20212EE6106003</t>
  </si>
  <si>
    <t>T2 - P.631 - A7 - Tiết (7, 8)</t>
  </si>
  <si>
    <t>Nguyễn Mạnh Quân (Điện)</t>
  </si>
  <si>
    <t>20212EE6106004</t>
  </si>
  <si>
    <t>T2 - P.631 - A7 - Tiết (1, 2)</t>
  </si>
  <si>
    <t>20212EE6106005</t>
  </si>
  <si>
    <t>T2 - P.629 - A7 - Tiết (10, 11)</t>
  </si>
  <si>
    <t>20212EE6106006</t>
  </si>
  <si>
    <t>T2 - P.627 - A7 - Tiết (13, 14)</t>
  </si>
  <si>
    <t>20212EE6106007</t>
  </si>
  <si>
    <t>T6 - P.616 - A7 - Tiết (10, 11)</t>
  </si>
  <si>
    <t>20212EE6106008</t>
  </si>
  <si>
    <t>T6 - P.616 - A7 - Tiết (4, 5)</t>
  </si>
  <si>
    <t>20212EE6106009</t>
  </si>
  <si>
    <t>T4 - P.325 - A7 - Tiết (1, 2)</t>
  </si>
  <si>
    <t>Vũ Anh Tuấn (Điện)</t>
  </si>
  <si>
    <t>20212EE6106010</t>
  </si>
  <si>
    <t>T4 - P.325 - A7 - Tiết (7, 8)</t>
  </si>
  <si>
    <t>20212EE6106011</t>
  </si>
  <si>
    <t>T5 - P.325 - A7 - Tiết (3, 4)</t>
  </si>
  <si>
    <t>Dương Anh Tuấn (Điện)</t>
  </si>
  <si>
    <t>20212EE6106012</t>
  </si>
  <si>
    <t>T5 - P.325 - A7 - Tiết (7, 8)</t>
  </si>
  <si>
    <t>CAD/CAE - ME6003</t>
  </si>
  <si>
    <t>20212ME6003001</t>
  </si>
  <si>
    <t>T2 - P.308 - A7 - Tiết (13, 14, 15, 16)</t>
  </si>
  <si>
    <t>Nguyễn Tiến Tùng (Cơ khí)</t>
  </si>
  <si>
    <t>20212ME6003006</t>
  </si>
  <si>
    <t>Từ 11/03/2022 → 17/06/2022[Chi tiết]</t>
  </si>
  <si>
    <t>T6 - P.308 - A7 - Tiết (1, 2, 3, 4)</t>
  </si>
  <si>
    <t>Nguyễn Thành Công (Cơ khí)</t>
  </si>
  <si>
    <t>20212ME6003008</t>
  </si>
  <si>
    <t>Từ 10/03/2022 → 16/06/2022[Chi tiết]</t>
  </si>
  <si>
    <t>T5 - P.614 - A10 - Tiết (1, 2, 3, 4)</t>
  </si>
  <si>
    <t>Nguyễn Minh Quang (Cơ khí)</t>
  </si>
  <si>
    <t>Cảm biến và hệ thống đo - ME6044</t>
  </si>
  <si>
    <t>20212ME6044001</t>
  </si>
  <si>
    <t>T7 - P.615 - A10 - Tiết (1, 2, 3, 4)</t>
  </si>
  <si>
    <t>Bùi Thanh Lâm (Cơ khí)</t>
  </si>
  <si>
    <t>20212ME6044002</t>
  </si>
  <si>
    <t>T7 - P.615 - A10 - Tiết (7, 8, 9, 10)</t>
  </si>
  <si>
    <t>Lê Ngọc Duy (Cơ khí)</t>
  </si>
  <si>
    <t>20212ME6044003</t>
  </si>
  <si>
    <t>Từ 09/03/2022 → 15/06/2022[Chi tiết]</t>
  </si>
  <si>
    <t>T4 - P.615 - A10 - Tiết (13, 14, 15, 16)</t>
  </si>
  <si>
    <t>Lê Văn Nghĩa (Cơ khí)</t>
  </si>
  <si>
    <t>20212ME6044004</t>
  </si>
  <si>
    <t>T6 - P.614 - A10 - Tiết (7, 8, 9, 10)</t>
  </si>
  <si>
    <t>20212ME6044005</t>
  </si>
  <si>
    <t>T3 - P.615 - A10 - Tiết (7, 8, 9, 10)</t>
  </si>
  <si>
    <t>Bùi Thanh Lâm (Cơ khí), Phan Đình Hiếu (Cơ khí)</t>
  </si>
  <si>
    <t>Cấu trúc dữ liệu và giải thuật - IT6002</t>
  </si>
  <si>
    <t>20212IT6002002</t>
  </si>
  <si>
    <t>T6 - P.308 - A7 - Tiết (7, 8, 9, 10)</t>
  </si>
  <si>
    <t>20212IT6002003</t>
  </si>
  <si>
    <t>T6 - P.307 - A9 - Tiết (1, 2, 3, 4)</t>
  </si>
  <si>
    <t>20212IT6002004</t>
  </si>
  <si>
    <t>T3 - P.311 - A7 - Tiết (7, 8, 9, 10)</t>
  </si>
  <si>
    <t>20212IT6002005</t>
  </si>
  <si>
    <t>T5 - P.311 - A7 - Tiết (1, 2, 3, 4)</t>
  </si>
  <si>
    <t>20212IT6002006</t>
  </si>
  <si>
    <t>T5 - P.311 - A7 - Tiết (7, 8, 9, 10)</t>
  </si>
  <si>
    <t>20212IT6002007</t>
  </si>
  <si>
    <t>T4 - P.315 - A7 - Tiết (1, 2, 3, 4)</t>
  </si>
  <si>
    <t>20212IT6002008</t>
  </si>
  <si>
    <t>T4 - P.315 - A7 - Tiết (7, 8, 9, 10)</t>
  </si>
  <si>
    <t>20212IT6002009</t>
  </si>
  <si>
    <t>T2 - P.209 - A9 - Tiết (7, 8, 9, 10)</t>
  </si>
  <si>
    <t>Chu Thị Quyên (CNTT)</t>
  </si>
  <si>
    <t>20212IT6002010</t>
  </si>
  <si>
    <t>T2 - P.209 - A9 - Tiết (1, 2, 3, 4)</t>
  </si>
  <si>
    <t>20212IT6002011</t>
  </si>
  <si>
    <t>T3 - P.503 - A8 - Tiết (1, 2, 3, 4)</t>
  </si>
  <si>
    <t>20212IT6002012</t>
  </si>
  <si>
    <t>T2 - P.503 - A8 - Tiết (7, 8, 9, 10)</t>
  </si>
  <si>
    <t>20212IT6002013</t>
  </si>
  <si>
    <t>T3 - P.601 - A8 - Tiết (13, 14, 15, 16)</t>
  </si>
  <si>
    <t>20212IT6002014</t>
  </si>
  <si>
    <t>T6 - P.601 - A8 - Tiết (1, 2, 3, 4)</t>
  </si>
  <si>
    <t>20212IT6002015</t>
  </si>
  <si>
    <t>T4 - P.604 - A8 - Tiết (7, 8, 9, 10)</t>
  </si>
  <si>
    <t>20212IT6002016</t>
  </si>
  <si>
    <t>T5 - P.604 - A8 - Tiết (1, 2, 3, 4)</t>
  </si>
  <si>
    <t>20212IT6002019</t>
  </si>
  <si>
    <t>T3 - P.209 - A9 - Tiết (1, 2, 3, 4)</t>
  </si>
  <si>
    <t>20212IT6002021</t>
  </si>
  <si>
    <t>T6 - P.209 - A9 - Tiết (7, 8, 9, 10)</t>
  </si>
  <si>
    <t>Chi tiết máy - ME6012</t>
  </si>
  <si>
    <t>20212ME6012001</t>
  </si>
  <si>
    <t>T2 - P.615 - A10 - Tiết (3, 4)</t>
  </si>
  <si>
    <t>Nguyễn Thị Thu Hường (Cơ khí)</t>
  </si>
  <si>
    <t>20212ME6012002</t>
  </si>
  <si>
    <t>T2 - P.615 - A10 - Tiết (9, 10)</t>
  </si>
  <si>
    <t>Trần Thị Thu Thủy (Cơ khí)</t>
  </si>
  <si>
    <t>20212ME6012003</t>
  </si>
  <si>
    <t>T4 - P.614 - A10 - Tiết (3, 4)</t>
  </si>
  <si>
    <t>Nguyễn Tuấn Linh (Cơ khí)</t>
  </si>
  <si>
    <t>20212ME6012004</t>
  </si>
  <si>
    <t>T4 - P.614 - A10 - Tiết (9, 10)</t>
  </si>
  <si>
    <t>20212ME6012005</t>
  </si>
  <si>
    <t>T7 - P.308 - A7 - Tiết (9, 10)</t>
  </si>
  <si>
    <t>20212ME6012006</t>
  </si>
  <si>
    <t>T7 - P.308 - A7 - Tiết (3, 4)</t>
  </si>
  <si>
    <t>20212ME6012007</t>
  </si>
  <si>
    <t>Từ 10/03/2022 → 12/05/2022[Chi tiết]</t>
  </si>
  <si>
    <t>T5 - P.317 - A7 - Tiết (13, 14)</t>
  </si>
  <si>
    <t>20212ME6012009</t>
  </si>
  <si>
    <t>T3 - P.308 - A7 - Tiết (7, 8)</t>
  </si>
  <si>
    <t>20212ME6012010</t>
  </si>
  <si>
    <t>T3 - P.308 - A7 - Tiết (1, 2)</t>
  </si>
  <si>
    <t>Nguyễn Hồng Tiến (Cơ khí)</t>
  </si>
  <si>
    <t>20212ME6012011</t>
  </si>
  <si>
    <t>T4 - P.816 - A10 - Tiết (10, 11)</t>
  </si>
  <si>
    <t>20212ME6012012</t>
  </si>
  <si>
    <t>T4 - P.816 - A10 - Tiết (4, 5)</t>
  </si>
  <si>
    <t>20212ME6012013</t>
  </si>
  <si>
    <t>Từ 11/03/2022 → 13/05/2022[Chi tiết]</t>
  </si>
  <si>
    <t>T6 - P.812 - A10 - Tiết (4, 5)</t>
  </si>
  <si>
    <t>Nguyễn Trí Dũng (Cơ khí)</t>
  </si>
  <si>
    <t>20212ME6012014</t>
  </si>
  <si>
    <t>T3 - P.812 - A10 - Tiết (7, 8)</t>
  </si>
  <si>
    <t>Chuyên đề khởi sự kinh doanh - BM6003</t>
  </si>
  <si>
    <t>20212BM6003001</t>
  </si>
  <si>
    <t>Từ 13/03/2022 → 03/07/2022[Chi tiết]</t>
  </si>
  <si>
    <t>CN - P.703 - A10 - Tiết (1, 2, 3, 4, 5, 6)</t>
  </si>
  <si>
    <t>Lương Thị Thu Hằng (QLKD)</t>
  </si>
  <si>
    <t>20212BM6003002</t>
  </si>
  <si>
    <t>CN - P.703 - A10 - Tiết (7, 8, 9, 10, 11, 12)</t>
  </si>
  <si>
    <t>20212BM6003003</t>
  </si>
  <si>
    <t>T2 - P.703 - A10 - Tiết (1, 2, 3, 4, 5, 6)</t>
  </si>
  <si>
    <t>Phùng Thị Kim Phượng (QLKD)</t>
  </si>
  <si>
    <t>20212BM6003004</t>
  </si>
  <si>
    <t>T2 - P.703 - A10 - Tiết (7, 8, 9, 10, 11, 12)</t>
  </si>
  <si>
    <t>20212BM6003005</t>
  </si>
  <si>
    <t>T3 - P.703 - A10 - Tiết (1, 2, 3, 4, 5, 6)</t>
  </si>
  <si>
    <t>Hoàng Thị Hương (QLKD)</t>
  </si>
  <si>
    <t>20212BM6003006</t>
  </si>
  <si>
    <t>T3 - P.703 - A10 - Tiết (7, 8, 9, 10, 11, 12)</t>
  </si>
  <si>
    <t>20212BM6003007</t>
  </si>
  <si>
    <t>T4 - P.703 - A10 - Tiết (1, 2, 3, 4, 5, 6)</t>
  </si>
  <si>
    <t>Nguyễn Thị Trang Nhung (QLKD)</t>
  </si>
  <si>
    <t>20212BM6003008</t>
  </si>
  <si>
    <t>T4 - P.703 - A10 - Tiết (7, 8, 9, 10, 11, 12)</t>
  </si>
  <si>
    <t>20212BM6003009</t>
  </si>
  <si>
    <t>T5 - P.703 - A10 - Tiết (1, 2, 3, 4, 5, 6)</t>
  </si>
  <si>
    <t>Nguyễn Thị Vân Anh (QLKD)</t>
  </si>
  <si>
    <t>20212BM6003010</t>
  </si>
  <si>
    <t>T5 - P.703 - A10 - Tiết (7, 8, 9, 10, 11, 12)</t>
  </si>
  <si>
    <t>20212BM6003011</t>
  </si>
  <si>
    <t>T6 - P.703 - A10 - Tiết (1, 2, 3, 4, 5, 6)</t>
  </si>
  <si>
    <t>20212BM6003012</t>
  </si>
  <si>
    <t>T6 - P.703 - A10 - Tiết (7, 8, 9, 10, 11, 12)</t>
  </si>
  <si>
    <t>20212BM6003013</t>
  </si>
  <si>
    <t>T7 - P.703 - A10 - Tiết (1, 2, 3, 4, 5, 6)</t>
  </si>
  <si>
    <t>Nguyễn Duy Chức (QLKD)</t>
  </si>
  <si>
    <t>20212BM6003014</t>
  </si>
  <si>
    <t>T7 - P.703 - A10 - Tiết (7, 8, 9, 10, 11, 12)</t>
  </si>
  <si>
    <t>Công nghệ tạo mẫu - ME6091</t>
  </si>
  <si>
    <t>20212ME6091001</t>
  </si>
  <si>
    <t>T4 - P.403 - A8 - Tiết (3, 4, 5)</t>
  </si>
  <si>
    <t>Đào Ngọc Hoành (Cơ khí)</t>
  </si>
  <si>
    <t>Công nghệ và thiết bị dệt kim 1 - GF6075</t>
  </si>
  <si>
    <t>T2 - P.501 - B2 - Tiết (7, 8, 9)</t>
  </si>
  <si>
    <t>Nguyễn Văn Hải (CN M&amp;TKTT)</t>
  </si>
  <si>
    <t>Công nghệ và thiết bị dệt thoi 2 - GF6074</t>
  </si>
  <si>
    <t>T6 - P.501 - B2 - Tiết (7, 8, 9)</t>
  </si>
  <si>
    <t>Công nghệ và thiết bị tiền xử lý - GF6078</t>
  </si>
  <si>
    <t>Từ 09/03/2022 → 01/06/2022[Chi tiết]</t>
  </si>
  <si>
    <t>T4 - P.501 - B2 - Tiết (7, 8, 9)</t>
  </si>
  <si>
    <t>Công tác văn phòng - 1403151</t>
  </si>
  <si>
    <t>T4 - P.409 - A9 - Tiết (7, 8, 9, 10)</t>
  </si>
  <si>
    <t>Nguyễn Thị Tuyến (QLKD)</t>
  </si>
  <si>
    <t>T4 - P.409 - A9 - Tiết (13, 14, 15, 16)</t>
  </si>
  <si>
    <t>T5 - P.403 - A8 - Tiết (7, 8, 9, 10)</t>
  </si>
  <si>
    <t>Điện tử công suất - EE6010</t>
  </si>
  <si>
    <t>20212EE6010001</t>
  </si>
  <si>
    <t>T4 - P.629 - A7 - Tiết (7, 8, 9, 10)</t>
  </si>
  <si>
    <t>Bùi Văn Huy (Điện)</t>
  </si>
  <si>
    <t>20212EE6010002</t>
  </si>
  <si>
    <t>T4 - P.629 - A7 - Tiết (1, 2, 3, 4)</t>
  </si>
  <si>
    <t>20212EE6010003</t>
  </si>
  <si>
    <t>T4 - P.631 - A7 - Tiết (13, 14, 15, 16)</t>
  </si>
  <si>
    <t>Ngô Mạnh Tùng (Điện)</t>
  </si>
  <si>
    <t>20212EE6010004</t>
  </si>
  <si>
    <t>T6 - P.631 - A7 - Tiết (13, 14, 15, 16)</t>
  </si>
  <si>
    <t>20212EE6010005</t>
  </si>
  <si>
    <t>T3 - P.631 - A7 - Tiết (7, 8, 9, 10)</t>
  </si>
  <si>
    <t>Nguyễn Hữu Hải (Điện), Vũ Thị Yến (Điện)</t>
  </si>
  <si>
    <t>20212EE6010006</t>
  </si>
  <si>
    <t>T3 - P.631 - A7 - Tiết (1, 2, 3, 4)</t>
  </si>
  <si>
    <t>Nguyễn Hữu Hải (Điện)</t>
  </si>
  <si>
    <t>20212EE6010007</t>
  </si>
  <si>
    <t>T5 - P.616 - A7 - Tiết (7, 8, 9, 10)</t>
  </si>
  <si>
    <t>Nguyễn Đức Quang (Điện)</t>
  </si>
  <si>
    <t>20212EE6010008</t>
  </si>
  <si>
    <t>T5 - P.616 - A7 - Tiết (1, 2, 3, 4)</t>
  </si>
  <si>
    <t>Nguyễn Đăng Toàn (Điện)</t>
  </si>
  <si>
    <t>Điện tử số - FE6002</t>
  </si>
  <si>
    <t>20212FE6002001</t>
  </si>
  <si>
    <t>T4 - P.502 - A8 - Tiết (1, 2, 3)</t>
  </si>
  <si>
    <t>Đặng Cẩm Thạch (Điện tử)</t>
  </si>
  <si>
    <t>20212FE6002002</t>
  </si>
  <si>
    <t>T4 - P.502 - A8 - Tiết (7, 8, 9)</t>
  </si>
  <si>
    <t>20212FE6002003</t>
  </si>
  <si>
    <t>T5 - P.501 - A8 - Tiết (13, 14, 15)</t>
  </si>
  <si>
    <t>Nguyễn Thị Thu Hà (Điện tử)</t>
  </si>
  <si>
    <t>20212FE6002004</t>
  </si>
  <si>
    <t>T6 - P.501 - A8 - Tiết (7, 8, 9)</t>
  </si>
  <si>
    <t>20212FE6002005</t>
  </si>
  <si>
    <t>T3 - P.501 - A8 - Tiết (1, 2, 3)</t>
  </si>
  <si>
    <t>Nguyễn Ngọc Anh (Điện tử)</t>
  </si>
  <si>
    <t>20212FE6002006</t>
  </si>
  <si>
    <t>T3 - P.501 - A8 - Tiết (7, 8, 9)</t>
  </si>
  <si>
    <t>20212FE6002007</t>
  </si>
  <si>
    <t>T2 - P.504 - A8 - Tiết (1, 2, 3)</t>
  </si>
  <si>
    <t>20212FE6002008</t>
  </si>
  <si>
    <t>T2 - P.504 - A8 - Tiết (7, 8, 9)</t>
  </si>
  <si>
    <t>20212FE6002009</t>
  </si>
  <si>
    <t>T5 - P.503 - A8 - Tiết (3, 4, 5)</t>
  </si>
  <si>
    <t>20212FE6002010</t>
  </si>
  <si>
    <t>T5 - P.503 - A8 - Tiết (9, 10, 11)</t>
  </si>
  <si>
    <t>Đồ họa Thời trang - GF6012</t>
  </si>
  <si>
    <t>T6 - P.Khu B - Phòng Lý thuyết tạm 18 - B - Tiết (1, 2, 3, 4, 5, 6)</t>
  </si>
  <si>
    <t>Vũ Thu Huyền (CN M&amp;TKTT)</t>
  </si>
  <si>
    <t>T6 - P.Khu B - Phòng Lý thuyết tạm 4 - B - Tiết (7, 8, 9, 10, 11, 12)</t>
  </si>
  <si>
    <t>Gia công vật liệu cao phân tử - ME6094</t>
  </si>
  <si>
    <t>20212ME6094001</t>
  </si>
  <si>
    <t>T6 - P.614 - A10 - Tiết (1, 2, 3, 4)</t>
  </si>
  <si>
    <t>Nguyễn Hoài Sơn (Cơ khí)</t>
  </si>
  <si>
    <t>Hành vi tổ chức - 1603171</t>
  </si>
  <si>
    <t>T7 - P.409 - A9 - Tiết (7, 8, 9, 10, 11)</t>
  </si>
  <si>
    <t>Trần Ánh Phương (QLKD)</t>
  </si>
  <si>
    <t>T7 - P.409 - A9 - Tiết (1, 2, 3, 4, 5)</t>
  </si>
  <si>
    <t>T2 - P.816 - A10 - Tiết (7, 8, 9, 10, 11)</t>
  </si>
  <si>
    <t>Phạm Thị Thu Hiền (QLKD)</t>
  </si>
  <si>
    <t>Hệ quản trị cơ sở dữ liệu - IT6012</t>
  </si>
  <si>
    <t>20212IT6012001</t>
  </si>
  <si>
    <t>T6 - P.504 - A8 - Tiết (1, 2, 3)</t>
  </si>
  <si>
    <t>Nguyễn Thị Nhung (CNTT)</t>
  </si>
  <si>
    <t>20212IT6012002</t>
  </si>
  <si>
    <t>T3 - P.409 - A9 - Tiết (13, 14, 15)</t>
  </si>
  <si>
    <t>20212IT6012003</t>
  </si>
  <si>
    <t>T2 - P.307 - A9 - Tiết (1, 2, 3)</t>
  </si>
  <si>
    <t>20212IT6012004</t>
  </si>
  <si>
    <t>T2 - P.307 - A9 - Tiết (7, 8, 9)</t>
  </si>
  <si>
    <t>20212IT6012005</t>
  </si>
  <si>
    <t>T4 - P.311 - A7 - Tiết (1, 2, 3)</t>
  </si>
  <si>
    <t>20212IT6012006</t>
  </si>
  <si>
    <t>T4 - P.311 - A7 - Tiết (7, 8, 9)</t>
  </si>
  <si>
    <t>20212IT6012007</t>
  </si>
  <si>
    <t>T7 - P.315 - A7 - Tiết (1, 2, 3)</t>
  </si>
  <si>
    <t>Nguyễn Thị Hương Lan (CNTT)</t>
  </si>
  <si>
    <t>20212IT6012008</t>
  </si>
  <si>
    <t>T7 - P.315 - A7 - Tiết (7, 8, 9)</t>
  </si>
  <si>
    <t>20212IT6012009</t>
  </si>
  <si>
    <t>T5 - P.601 - A8 - Tiết (9, 10, 11)</t>
  </si>
  <si>
    <t>20212IT6012010</t>
  </si>
  <si>
    <t>T5 - P.601 - A8 - Tiết (3, 4, 5)</t>
  </si>
  <si>
    <t>20212IT6012011</t>
  </si>
  <si>
    <t>T3 - P.604 - A8 - Tiết (9, 10, 11)</t>
  </si>
  <si>
    <t>20212IT6012012</t>
  </si>
  <si>
    <t>T3 - P.604 - A8 - Tiết (3, 4, 5)</t>
  </si>
  <si>
    <t>Hệ thống điện-điện tử ô tô - AT6045</t>
  </si>
  <si>
    <t>20212AT6045001</t>
  </si>
  <si>
    <t>Từ 07/03/2022 → 18/04/2022[Chi tiết]</t>
  </si>
  <si>
    <t>T2 - P.408 A - A10 - Tiết (1, 2, 3, 4, 5, 6)</t>
  </si>
  <si>
    <t>Nguyễn Trung Kiên (CN Ôtô)</t>
  </si>
  <si>
    <t>Ô tô</t>
  </si>
  <si>
    <t>20212AT6045002</t>
  </si>
  <si>
    <t>Từ 08/03/2022 → 19/04/2022[Chi tiết]</t>
  </si>
  <si>
    <t>T3 - P.408 A - A10 - Tiết (1, 2, 3, 4, 5, 6)</t>
  </si>
  <si>
    <t>Phạm Minh Hiếu (CN Ôtô)</t>
  </si>
  <si>
    <t>20212AT6045003</t>
  </si>
  <si>
    <t>Từ 09/03/2022 → 20/04/2022[Chi tiết]</t>
  </si>
  <si>
    <t>T4 - P.408 A - A10 - Tiết (1, 2, 3, 4, 5, 6)</t>
  </si>
  <si>
    <t>Nguyễn Thành Bắc (CN Ôtô)</t>
  </si>
  <si>
    <t>20212AT6045004</t>
  </si>
  <si>
    <t>Từ 10/03/2022 → 21/04/2022[Chi tiết]</t>
  </si>
  <si>
    <t>T5 - P.408 A - A10 - Tiết (1, 2, 3, 4, 5, 6)</t>
  </si>
  <si>
    <t>Nguyễn Mạnh Dũng (CN Ôtô)</t>
  </si>
  <si>
    <t>20212AT6045005</t>
  </si>
  <si>
    <t>Từ 11/03/2022 → 22/04/2022[Chi tiết]</t>
  </si>
  <si>
    <t>T6 - P.408 A - A10 - Tiết (1, 2, 3, 4, 5, 6)</t>
  </si>
  <si>
    <t>Phạm Việt Thành (CN Ôtô)</t>
  </si>
  <si>
    <t>20212AT6045006</t>
  </si>
  <si>
    <t>Từ 12/03/2022 → 23/04/2022[Chi tiết]</t>
  </si>
  <si>
    <t>T7 - P.408 A - A10 - Tiết (1, 2, 3, 4, 5, 6)</t>
  </si>
  <si>
    <t>Đoàn Công Thành (CN Ôtô)</t>
  </si>
  <si>
    <t>20212AT6045007</t>
  </si>
  <si>
    <t>T2 - P.408 A - A10 - Tiết (7, 8, 9, 10, 11, 12)</t>
  </si>
  <si>
    <t>20212AT6045008</t>
  </si>
  <si>
    <t>T3 - P.408 A - A10 - Tiết (7, 8, 9, 10, 11, 12)</t>
  </si>
  <si>
    <t>20212AT6045009</t>
  </si>
  <si>
    <t>T4 - P.408 A - A10 - Tiết (7, 8, 9, 10, 11, 12)</t>
  </si>
  <si>
    <t>Trịnh Đắc Phong (CN Ôtô)</t>
  </si>
  <si>
    <t>20212AT6045010</t>
  </si>
  <si>
    <t>T5 - P.408 A - A10 - Tiết (7, 8, 9, 10, 11, 12)</t>
  </si>
  <si>
    <t>20212AT6045011</t>
  </si>
  <si>
    <t>T6 - P.408 A - A10 - Tiết (7, 8, 9, 10, 11, 12)</t>
  </si>
  <si>
    <t>20212AT6045013</t>
  </si>
  <si>
    <t>T2 - P.409B - A10 - Tiết (1, 2, 3, 4, 5, 6)</t>
  </si>
  <si>
    <t>Phạm Hòa Bình (CN Ôtô)</t>
  </si>
  <si>
    <t>20212AT6045014</t>
  </si>
  <si>
    <t>T3 - P.409B - A10 - Tiết (1, 2, 3, 4, 5, 6)</t>
  </si>
  <si>
    <t>20212AT6045015</t>
  </si>
  <si>
    <t>T4 - P.409B - A10 - Tiết (1, 2, 3, 4, 5, 6)</t>
  </si>
  <si>
    <t>20212AT6045016</t>
  </si>
  <si>
    <t>T5 - P.409B - A10 - Tiết (1, 2, 3, 4, 5, 6)</t>
  </si>
  <si>
    <t>Lê Hữu Chúc (CN Ôtô)</t>
  </si>
  <si>
    <t>20212AT6045017</t>
  </si>
  <si>
    <t>T4 - P.409B - A10 - Tiết (7, 8, 9, 10, 11, 12)</t>
  </si>
  <si>
    <t>20212AT6045018</t>
  </si>
  <si>
    <t>T5 - P.409B - A10 - Tiết (7, 8, 9, 10, 11, 12)</t>
  </si>
  <si>
    <t>20212AT6045019</t>
  </si>
  <si>
    <t>T6 - P.409B - A10 - Tiết (7, 8, 9, 10, 11, 12)</t>
  </si>
  <si>
    <t>20212AT6045020</t>
  </si>
  <si>
    <t>T7 - P.409B - A10 - Tiết (7, 8, 9, 10, 11, 12)</t>
  </si>
  <si>
    <t>Hệ thống tự động thuỷ khí - ME6022</t>
  </si>
  <si>
    <t>20212ME6022001</t>
  </si>
  <si>
    <t>Từ 10/03/2022 → 28/04/2022[Chi tiết]</t>
  </si>
  <si>
    <t>T5 - P.812 - A10 - Tiết (2, 3)</t>
  </si>
  <si>
    <t>Phạm Tiến Hùng (Cơ khí)</t>
  </si>
  <si>
    <t>20212ME6022002</t>
  </si>
  <si>
    <t>T5 - P.615 - A10 - Tiết (13, 14)</t>
  </si>
  <si>
    <t>20212ME6022003</t>
  </si>
  <si>
    <t>T5 - P.615 - A10 - Tiết (8, 9)</t>
  </si>
  <si>
    <t>Lưu Vũ Hải (Cơ khí)</t>
  </si>
  <si>
    <t>20212ME6022004</t>
  </si>
  <si>
    <t>Từ 12/03/2022 → 07/05/2022[Chi tiết]</t>
  </si>
  <si>
    <t>T7 - P.614 - A10 - Tiết (1, 2)</t>
  </si>
  <si>
    <t>20212ME6022005</t>
  </si>
  <si>
    <t>T7 - P.614 - A10 - Tiết (7, 8)</t>
  </si>
  <si>
    <t>Trần Anh Sơn (Cơ khí)</t>
  </si>
  <si>
    <t>20212CT6001013</t>
  </si>
  <si>
    <t>T3 - P.629 - A7 - Tiết (9, 10, 11)</t>
  </si>
  <si>
    <t>Phạm Thị Thu Giang (CN Hóa)</t>
  </si>
  <si>
    <t>20212CT6001014</t>
  </si>
  <si>
    <t>T3 - P.629 - A7 - Tiết (3, 4, 5)</t>
  </si>
  <si>
    <t>20212CT6193002</t>
  </si>
  <si>
    <t>T7 - P.502 - B2 - Tiết (7, 8, 9, 10)</t>
  </si>
  <si>
    <t>Nguyễn Thị Hương (CN Hóa)</t>
  </si>
  <si>
    <t>20212CT6193003</t>
  </si>
  <si>
    <t>T7 - P.502 - B2 - Tiết (1, 2, 3, 4)</t>
  </si>
  <si>
    <t>20212CT6193004</t>
  </si>
  <si>
    <t>T5 - P.501 - B2 - Tiết (1, 2, 3, 4)</t>
  </si>
  <si>
    <t>Bùi Thị Thu Trang (CN Hóa)</t>
  </si>
  <si>
    <t>Kết cấu động cơ - AT6044</t>
  </si>
  <si>
    <t>20212AT6044001</t>
  </si>
  <si>
    <t>T2 - P.413 A - A10 - Tiết (1, 2, 3, 4, 5, 6)</t>
  </si>
  <si>
    <t>Bùi Văn Chinh (CN Ôtô)</t>
  </si>
  <si>
    <t>20212AT6044002</t>
  </si>
  <si>
    <t>T3 - P.413 A - A10 - Tiết (1, 2, 3, 4, 5, 6)</t>
  </si>
  <si>
    <t>Nguyễn Huy Chiến (CN Ôtô)</t>
  </si>
  <si>
    <t>20212AT6044003</t>
  </si>
  <si>
    <t>T4 - P.413 A - A10 - Tiết (1, 2, 3, 4, 5, 6)</t>
  </si>
  <si>
    <t>Nguyễn Tuấn Nghĩa (CN Ôtô)</t>
  </si>
  <si>
    <t>20212AT6044004</t>
  </si>
  <si>
    <t>T5 - P.413 A - A10 - Tiết (1, 2, 3, 4, 5, 6)</t>
  </si>
  <si>
    <t>Nguyễn Phi Trường (CN Ôtô)</t>
  </si>
  <si>
    <t>20212AT6044005</t>
  </si>
  <si>
    <t>T6 - P.413 A - A10 - Tiết (1, 2, 3, 4, 5, 6)</t>
  </si>
  <si>
    <t>Nguyễn Minh Thắng (CN Ôtô)</t>
  </si>
  <si>
    <t>20212AT6044006</t>
  </si>
  <si>
    <t>T7 - P.413 A - A10 - Tiết (1, 2, 3, 4, 5, 6)</t>
  </si>
  <si>
    <t>Nguyễn Thành Vinh (CN Ôtô)</t>
  </si>
  <si>
    <t>20212AT6044007</t>
  </si>
  <si>
    <t>T2 - P.413 A - A10 - Tiết (7, 8, 9, 10, 11, 12)</t>
  </si>
  <si>
    <t>20212AT6044008</t>
  </si>
  <si>
    <t>T3 - P.413 A - A10 - Tiết (7, 8, 9, 10, 11, 12)</t>
  </si>
  <si>
    <t>20212AT6044009</t>
  </si>
  <si>
    <t>T4 - P.413 A - A10 - Tiết (7, 8, 9, 10, 11, 12)</t>
  </si>
  <si>
    <t>20212AT6044010</t>
  </si>
  <si>
    <t>T5 - P.413 A - A10 - Tiết (7, 8, 9, 10, 11, 12)</t>
  </si>
  <si>
    <t>20212AT6044011</t>
  </si>
  <si>
    <t>T6 - P.413 A - A10 - Tiết (7, 8, 9, 10, 11, 12)</t>
  </si>
  <si>
    <t>20212AT6044012</t>
  </si>
  <si>
    <t>T7 - P.413 A - A10 - Tiết (7, 8, 9, 10, 11, 12)</t>
  </si>
  <si>
    <t>20212AT6044013</t>
  </si>
  <si>
    <t>T2 - P.413 B - A10 - Tiết (1, 2, 3, 4, 5, 6)</t>
  </si>
  <si>
    <t>Nguyễn Thế Anh (CN Ôtô)</t>
  </si>
  <si>
    <t>20212AT6044014</t>
  </si>
  <si>
    <t>T3 - P.413 B - A10 - Tiết (1, 2, 3, 4, 5, 6)</t>
  </si>
  <si>
    <t>Phạm Văn Đoàn (CN Ôtô)</t>
  </si>
  <si>
    <t>20212AT6044015</t>
  </si>
  <si>
    <t>T4 - P.413 B - A10 - Tiết (1, 2, 3, 4, 5, 6)</t>
  </si>
  <si>
    <t>20212AT6044016</t>
  </si>
  <si>
    <t>T5 - P.413 B - A10 - Tiết (1, 2, 3, 4, 5, 6)</t>
  </si>
  <si>
    <t>Nguyễn Xuân Khoa (CN Ôtô)</t>
  </si>
  <si>
    <t>20212AT6044017</t>
  </si>
  <si>
    <t>T2 - P.413 B - A10 - Tiết (7, 8, 9, 10, 11, 12)</t>
  </si>
  <si>
    <t>20212AT6044018</t>
  </si>
  <si>
    <t>T3 - P.413 B - A10 - Tiết (7, 8, 9, 10, 11, 12)</t>
  </si>
  <si>
    <t>Kinh tế phát triển - 1603212</t>
  </si>
  <si>
    <t>T3 - P.311 - A7 - Tiết (1, 2, 3, 4)</t>
  </si>
  <si>
    <t>Nguyễn Thu Hiền (QLKD)</t>
  </si>
  <si>
    <t>T3 - P.202 - A9 - Tiết (7, 8, 9, 10)</t>
  </si>
  <si>
    <t>Nguyễn Thị Thúy (QLKD)</t>
  </si>
  <si>
    <t>Kinh tế và quản lý công nghiệp - 1603214</t>
  </si>
  <si>
    <t>T4 - P.503 - A8 - Tiết (1, 2, 3, 4)</t>
  </si>
  <si>
    <t>T4 - P.503 - A8 - Tiết (7, 8, 9, 10)</t>
  </si>
  <si>
    <t>Kỹ năng lãnh đạo - 1603173</t>
  </si>
  <si>
    <t>T2 - P.203 - A9 - Tiết (7, 8, 9)</t>
  </si>
  <si>
    <t>T2 - P.708 - A10 - Tiết (1, 2, 3)</t>
  </si>
  <si>
    <t>Kỹ thuật điện tử - FE6014</t>
  </si>
  <si>
    <t>20212FE6014001</t>
  </si>
  <si>
    <t>T6 - P.812 - A10 - Tiết (7, 8, 9)</t>
  </si>
  <si>
    <t>Trần Xuân Phương (Điện tử)</t>
  </si>
  <si>
    <t>20212FE6014002</t>
  </si>
  <si>
    <t>T6 - P.811 - A10 - Tiết (1, 2, 3)</t>
  </si>
  <si>
    <t>Lê Anh Tuấn (Điện tử)</t>
  </si>
  <si>
    <t>Kỹ thuật điện-điện tử - EE6117</t>
  </si>
  <si>
    <t>20212EE6117001</t>
  </si>
  <si>
    <t>T2 - P.308 - A7 - Tiết (7, 8, 9, 10)</t>
  </si>
  <si>
    <t>Hoàng Thị Thu Giang (Điện)</t>
  </si>
  <si>
    <t>20212EE6117002</t>
  </si>
  <si>
    <t>T2 - P.308 - A7 - Tiết (1, 2, 3, 4)</t>
  </si>
  <si>
    <t>20212EE6117003</t>
  </si>
  <si>
    <t>T4 - P.317 - A7 - Tiết (13, 14, 15, 16)</t>
  </si>
  <si>
    <t>20212EE6117004</t>
  </si>
  <si>
    <t>T3 - P.317 - A7 - Tiết (13, 14, 15, 16)</t>
  </si>
  <si>
    <t>20212EE6117005</t>
  </si>
  <si>
    <t>T5 - P.317 - A7 - Tiết (7, 8, 9, 10)</t>
  </si>
  <si>
    <t>20212EE6117006</t>
  </si>
  <si>
    <t>T5 - P.317 - A7 - Tiết (1, 2, 3, 4)</t>
  </si>
  <si>
    <t>20212EE6117007</t>
  </si>
  <si>
    <t>T7 - P.311 - A7 - Tiết (7, 8, 9, 10)</t>
  </si>
  <si>
    <t>Tô Anh Dũng (Điện)</t>
  </si>
  <si>
    <t>20212EE6117008</t>
  </si>
  <si>
    <t>T7 - P.321 - A7 - Tiết (1, 2, 3, 4)</t>
  </si>
  <si>
    <t>Kỹ thuật đo lường và cảm biến - EE6032</t>
  </si>
  <si>
    <t>20212EE6032001</t>
  </si>
  <si>
    <t>T2 - P.325 - A7 - Tiết (13, 14, 15, 16)</t>
  </si>
  <si>
    <t>Nguyễn Đăng Hải (Điện)</t>
  </si>
  <si>
    <t>20212EE6032002</t>
  </si>
  <si>
    <t>T6 - P.325 - A7 - Tiết (7, 8, 9, 10)</t>
  </si>
  <si>
    <t>Trần Thủy Văn (Điện)</t>
  </si>
  <si>
    <t>20212EE6032003</t>
  </si>
  <si>
    <t>Từ 02/07/2022 → 08/10/2022[Chi tiết]</t>
  </si>
  <si>
    <t>T7 - P.309 - A7 - Tiết (1, 2, 3, 4)</t>
  </si>
  <si>
    <t>Bùi Thị Khánh Hòa (Điện)</t>
  </si>
  <si>
    <t>20212EE6032004</t>
  </si>
  <si>
    <t>T3 - P.325 - A7 - Tiết (13, 14, 15, 16)</t>
  </si>
  <si>
    <t>20212IT6015016</t>
  </si>
  <si>
    <t>T5 - P.811 - A10 - Tiết (1, 2, 3)</t>
  </si>
  <si>
    <t>Kỹ thuật Robot - ME6111</t>
  </si>
  <si>
    <t>20212ME6111004</t>
  </si>
  <si>
    <t>Từ 08/03/2022 → 27/09/2022[Chi tiết]</t>
  </si>
  <si>
    <t>T3 - P.317 - A7 - Tiết (3, 4)</t>
  </si>
  <si>
    <t>Nguyễn Văn Trường (Cơ khí)</t>
  </si>
  <si>
    <t>Kỹ thuật vi xử lý - FE6020</t>
  </si>
  <si>
    <t>20212FE6020001</t>
  </si>
  <si>
    <t>T5 - P.615 - A10 - Tiết (1, 2, 3, 4)</t>
  </si>
  <si>
    <t>Phạm Văn Chiến (Điện tử)</t>
  </si>
  <si>
    <t>20212FE6020002</t>
  </si>
  <si>
    <t>T2 - P.615 - A10 - Tiết (13, 14, 15, 16)</t>
  </si>
  <si>
    <t>20212FE6020003</t>
  </si>
  <si>
    <t>T3 - P.614 - A10 - Tiết (13, 14, 15, 16)</t>
  </si>
  <si>
    <t>Vũ Trung Kiên (Điện tử)</t>
  </si>
  <si>
    <t>20212FE6020004</t>
  </si>
  <si>
    <t>T3 - P.614 - A10 - Tiết (7, 8, 9, 10)</t>
  </si>
  <si>
    <t>Lập trình hướng đối tượng - IT6018</t>
  </si>
  <si>
    <t>20212IT6018003</t>
  </si>
  <si>
    <t>T4 - P.315 - A7 - Tiết (13, 14, 15, 16)</t>
  </si>
  <si>
    <t>20212IT6018004</t>
  </si>
  <si>
    <t>T3 - P.315 - A7 - Tiết (7, 8, 9, 10)</t>
  </si>
  <si>
    <t>20212IT6018006</t>
  </si>
  <si>
    <t>T2 - P.601 - A8 - Tiết (1, 2, 3, 4)</t>
  </si>
  <si>
    <t>20212IT6018007</t>
  </si>
  <si>
    <t>T6 - P.604 - A8 - Tiết (7, 8, 9, 10)</t>
  </si>
  <si>
    <t>Nguyễn Mạnh Cường (CNTT)</t>
  </si>
  <si>
    <t>20212IT6018008</t>
  </si>
  <si>
    <t>T6 - P.604 - A8 - Tiết (1, 2, 3, 4)</t>
  </si>
  <si>
    <t>20212IT6018009</t>
  </si>
  <si>
    <t>T5 - P.315 - A7 - Tiết (1, 2, 3, 4)</t>
  </si>
  <si>
    <t>20212IT6018010</t>
  </si>
  <si>
    <t>T2 - P.604 - A8 - Tiết (1, 2, 3, 4)</t>
  </si>
  <si>
    <t>Lập trình Python - FE6051</t>
  </si>
  <si>
    <t>20212FE6051001</t>
  </si>
  <si>
    <t>T2 - P.503 - A8 - Tiết (1, 2, 3, 4)</t>
  </si>
  <si>
    <t>Phạm Thị Quỳnh Trang (Điện tử)</t>
  </si>
  <si>
    <t>20212FE6051002</t>
  </si>
  <si>
    <t>T6 - P.503 - A8 - Tiết (7, 8, 9, 10)</t>
  </si>
  <si>
    <t>Lý luận chung về văn bản pháp luật - 1203110</t>
  </si>
  <si>
    <t>T5 - P.409 - A9 - Tiết (13, 14, 15, 16)</t>
  </si>
  <si>
    <t>Nguyễn Thị Bình (LLCT-PL)</t>
  </si>
  <si>
    <t>LLCT, PL</t>
  </si>
  <si>
    <t>T4 - P.409 - A9 - Tiết (1, 2, 3, 4)</t>
  </si>
  <si>
    <t>Ngô Thị Thanh Tâm (LLCT-PL)</t>
  </si>
  <si>
    <t>T4 - P.317 - A7 - Tiết (7, 8, 9, 10)</t>
  </si>
  <si>
    <t>Nguyễn Thị Hương (LLCT-PL)</t>
  </si>
  <si>
    <t>T5 - P.803 - A10 - Tiết (1, 2, 3, 4)</t>
  </si>
  <si>
    <t>T5 - P.803 - A10 - Tiết (7, 8, 9, 10)</t>
  </si>
  <si>
    <t>Mạch số cơ bản - EE6104</t>
  </si>
  <si>
    <t>20212EE6104001</t>
  </si>
  <si>
    <t>T6 - P.629 - A7 - Tiết (9, 10, 11)</t>
  </si>
  <si>
    <t>Phạm Thị Hồng Hạnh (Điện)</t>
  </si>
  <si>
    <t>20212EE6104002</t>
  </si>
  <si>
    <t>T6 - P.629 - A7 - Tiết (3, 4, 5)</t>
  </si>
  <si>
    <t>20212EE6104003</t>
  </si>
  <si>
    <t>T2 - P.631 - A7 - Tiết (9, 10, 11)</t>
  </si>
  <si>
    <t>20212EE6104004</t>
  </si>
  <si>
    <t>T5 - P.631 - A7 - Tiết (13, 14, 15)</t>
  </si>
  <si>
    <t>20212EE6104005</t>
  </si>
  <si>
    <t>T2 - P.629 - A7 - Tiết (7, 8, 9)</t>
  </si>
  <si>
    <t>20212EE6104006</t>
  </si>
  <si>
    <t>T2 - P.629 - A7 - Tiết (3, 4, 5)</t>
  </si>
  <si>
    <t>20212EE6104007</t>
  </si>
  <si>
    <t>T6 - P.616 - A7 - Tiết (7, 8, 9)</t>
  </si>
  <si>
    <t>Võ Thị Cẩm Thùy (Điện)</t>
  </si>
  <si>
    <t>20212EE6104008</t>
  </si>
  <si>
    <t>T6 - P.616 - A7 - Tiết (1, 2, 3)</t>
  </si>
  <si>
    <t>Mạng máy tính - IT6083</t>
  </si>
  <si>
    <t>20212IT6083001</t>
  </si>
  <si>
    <t>T4 - P.307 - A9 - Tiết (1, 2, 3, 4)</t>
  </si>
  <si>
    <t>Lê Anh Thắng (CNTT)</t>
  </si>
  <si>
    <t>20212IT6083002</t>
  </si>
  <si>
    <t>T4 - P.307 - A9 - Tiết (7, 8, 9, 10)</t>
  </si>
  <si>
    <t>20212IT6083004</t>
  </si>
  <si>
    <t>T6 - P.307 - A9 - Tiết (7, 8, 9, 10)</t>
  </si>
  <si>
    <t>Đoàn Văn Trung (CNTT)</t>
  </si>
  <si>
    <t>20212IT6083005</t>
  </si>
  <si>
    <t>T7 - P.311 - A7 - Tiết (1, 2, 3, 4)</t>
  </si>
  <si>
    <t>20212IT6083007</t>
  </si>
  <si>
    <t>T5 - P.209 - A9 - Tiết (7, 8, 9, 10)</t>
  </si>
  <si>
    <t>Phạm Văn Hiệp (CNTT)</t>
  </si>
  <si>
    <t>20212IT6083008</t>
  </si>
  <si>
    <t>T5 - P.209 - A9 - Tiết (1, 2, 3, 4)</t>
  </si>
  <si>
    <t>20212IT6083009</t>
  </si>
  <si>
    <t>T5 - P.604 - A8 - Tiết (7, 8, 9, 10)</t>
  </si>
  <si>
    <t>20212IT6083011</t>
  </si>
  <si>
    <t>T6 - P.311 - A7 - Tiết (1, 2, 3, 4)</t>
  </si>
  <si>
    <t>Mạng máy tính và truyền thông - FE6079</t>
  </si>
  <si>
    <t>20212FE6079001</t>
  </si>
  <si>
    <t>T4 - P.504 - A8 - Tiết (1, 2, 3, 4)</t>
  </si>
  <si>
    <t>Tống Văn Luyên (Điện tử)</t>
  </si>
  <si>
    <t>Marketing căn bản - 1603123</t>
  </si>
  <si>
    <t>Từ 08/03/2022 → 17/06/2022[Chi tiết]</t>
  </si>
  <si>
    <t>T3 - P.708 - A10 - Tiết (10, 11)</t>
  </si>
  <si>
    <t>Phạm Hồng Nhung (QLKD)</t>
  </si>
  <si>
    <t>T3 - P.708 - A10 - Tiết (4, 5)</t>
  </si>
  <si>
    <t>Ngô Văn Quang (QLKD)</t>
  </si>
  <si>
    <t>Máy công cụ - ME6025</t>
  </si>
  <si>
    <t>20212ME6025001</t>
  </si>
  <si>
    <t>T7 - P.816 - A10 - Tiết (1, 2, 3, 4)</t>
  </si>
  <si>
    <t>Trần Văn Đua (Cơ khí)</t>
  </si>
  <si>
    <t>Máy điện - EE6042</t>
  </si>
  <si>
    <t>20212EE6042002</t>
  </si>
  <si>
    <t>T3 - P.629 - A7 - Tiết (13, 14, 15, 16)</t>
  </si>
  <si>
    <t>Phạm Văn Cường (Điện)</t>
  </si>
  <si>
    <t>20212EE6042003</t>
  </si>
  <si>
    <t>T7 - P.631 - A7 - Tiết (7, 8, 9, 10)</t>
  </si>
  <si>
    <t>Vũ Thị Kim Nhị (Điện)</t>
  </si>
  <si>
    <t>20212EE6042004</t>
  </si>
  <si>
    <t>T7 - P.631 - A7 - Tiết (1, 2, 3, 4)</t>
  </si>
  <si>
    <t>20212EE6042005</t>
  </si>
  <si>
    <t>T5 - P.629 - A7 - Tiết (7, 8, 9, 10)</t>
  </si>
  <si>
    <t>Lê Anh Tuấn (Điện)</t>
  </si>
  <si>
    <t>20212EE6042006</t>
  </si>
  <si>
    <t>T5 - P.629 - A7 - Tiết (1, 2, 3, 4)</t>
  </si>
  <si>
    <t>20212EE6042007</t>
  </si>
  <si>
    <t>T4 - P.616 - A7 - Tiết (7, 8, 9, 10)</t>
  </si>
  <si>
    <t>Nguyễn Việt Anh (Điện)</t>
  </si>
  <si>
    <t>20212EE6042008</t>
  </si>
  <si>
    <t>T4 - P.616 - A7 - Tiết (1, 2, 3, 4)</t>
  </si>
  <si>
    <t>20212EE6042009</t>
  </si>
  <si>
    <t>T6 - P.325 - A7 - Tiết (1, 2, 3, 4)</t>
  </si>
  <si>
    <t>Nguyễn Thị Minh Hiền (Điện)</t>
  </si>
  <si>
    <t>20212EE6042010</t>
  </si>
  <si>
    <t>T6 - P.616 - A7 - Tiết (13, 14, 15, 16)</t>
  </si>
  <si>
    <t>20212EE6042011</t>
  </si>
  <si>
    <t>T2 - P.325 - A7 - Tiết (1, 2, 3, 4)</t>
  </si>
  <si>
    <t>Nguyễn Văn Đoài (Điện)</t>
  </si>
  <si>
    <t>20212EE6042012</t>
  </si>
  <si>
    <t>T2 - P.325 - A7 - Tiết (7, 8, 9, 10)</t>
  </si>
  <si>
    <t>Mô hình hoá và mô phỏng Hệ thống công nghiệp - ME6071</t>
  </si>
  <si>
    <t>20212ME6071001</t>
  </si>
  <si>
    <t>T5 - P.708 - A10 - Tiết (7, 8, 9, 10)</t>
  </si>
  <si>
    <t>Phan Đình Hiếu (Cơ khí)</t>
  </si>
  <si>
    <t>20212ME6071002</t>
  </si>
  <si>
    <t>T5 - P.Khu A - Phòng Lý thuyết tạm 11 - A - Tiết (1, 2, 3, 4)</t>
  </si>
  <si>
    <t>Nguyễn Văn Quảng (Cơ khí)</t>
  </si>
  <si>
    <t>Nghiệp vụ buồng - TO6040</t>
  </si>
  <si>
    <t>20212TO6040002</t>
  </si>
  <si>
    <t>T3 - P.203 - A8 - Tiết (7, 8, 9, 10, 11, 12)</t>
  </si>
  <si>
    <t>Phạm Thu Hà (Du lịch)</t>
  </si>
  <si>
    <t>20212TO6040003</t>
  </si>
  <si>
    <t>T7 - P.203 - A8 - Tiết (7, 8, 9, 10, 11, 12)</t>
  </si>
  <si>
    <t>Trần Thị Lan Hương (Du lịch)</t>
  </si>
  <si>
    <t>20212TO6040004</t>
  </si>
  <si>
    <t>T7 - P.203 - A8 - Tiết (1, 2, 3, 4, 5, 6)</t>
  </si>
  <si>
    <t>20212TO6040005</t>
  </si>
  <si>
    <t>T2 - P.203 - A8 - Tiết (1, 2, 3, 4, 5, 6)</t>
  </si>
  <si>
    <t>20212TO6040006</t>
  </si>
  <si>
    <t>T3 - P.203 - A8 - Tiết (1, 2, 3, 4, 5, 6)</t>
  </si>
  <si>
    <t>Ngôn ngữ lập trình khoa học - IT6073</t>
  </si>
  <si>
    <t>20212IT6073001</t>
  </si>
  <si>
    <t>T7 - P.209 - A9 - Tiết (7, 8, 9, 10)</t>
  </si>
  <si>
    <t>20212IT6073002</t>
  </si>
  <si>
    <t>T4 - P.209 - A9 - Tiết (13, 14, 15, 16)</t>
  </si>
  <si>
    <t>Nguyên lý cắt - ME6027</t>
  </si>
  <si>
    <t>20212ME6027001</t>
  </si>
  <si>
    <t>T3 - P.615 - A10 - Tiết (1, 2, 3, 4)</t>
  </si>
  <si>
    <t>Nguyễn Duy Trinh (Cơ khí)</t>
  </si>
  <si>
    <t>20212ME6027002</t>
  </si>
  <si>
    <t>T4 - P.308 - A7 - Tiết (7, 8, 9, 10)</t>
  </si>
  <si>
    <t>Phùng Xuân Sơn (Cơ khí)</t>
  </si>
  <si>
    <t>20212ME6027003</t>
  </si>
  <si>
    <t>T4 - P.308 - A7 - Tiết (1, 2, 3, 4)</t>
  </si>
  <si>
    <t>Nguyễn Việt Hùng (Cơ khí)</t>
  </si>
  <si>
    <t>20212ME6027004</t>
  </si>
  <si>
    <t>T2 - P.317 - A7 - Tiết (13, 14, 15, 16)</t>
  </si>
  <si>
    <t>Nguyễn Trọng Lý (Cơ khí)</t>
  </si>
  <si>
    <t>20212ME6027005</t>
  </si>
  <si>
    <t>T6 - P.317 - A7 - Tiết (13, 14, 15, 16)</t>
  </si>
  <si>
    <t>20212ME6027006</t>
  </si>
  <si>
    <t>T2 - P.317 - A7 - Tiết (7, 8, 9, 10)</t>
  </si>
  <si>
    <t>Nguyễn Hữu Phấn (Cơ khí)</t>
  </si>
  <si>
    <t>20212ME6027007</t>
  </si>
  <si>
    <t>T2 - P.317 - A7 - Tiết (1, 2, 3, 4)</t>
  </si>
  <si>
    <t>Đỗ Đức Trung (Cơ khí)</t>
  </si>
  <si>
    <t>20212ME6027008</t>
  </si>
  <si>
    <t>T6 - P.615 - A10 - Tiết (7, 8, 9, 10)</t>
  </si>
  <si>
    <t>Trần Quốc Hùng (Cơ khí)</t>
  </si>
  <si>
    <t>20212ME6027009</t>
  </si>
  <si>
    <t>T6 - P.615 - A10 - Tiết (1, 2, 3, 4)</t>
  </si>
  <si>
    <t>Phân tích và thiết kế hệ thống truyền thông - FE6082</t>
  </si>
  <si>
    <t>20212FE6082001</t>
  </si>
  <si>
    <t>T2 - P.202 - A9 - Tiết (1, 2, 3, 4)</t>
  </si>
  <si>
    <t>Nguyễn Tuấn Anh (Điện tử)</t>
  </si>
  <si>
    <t>Phân tích và trình bày dữ liệu trong kinh doanh - AA6050</t>
  </si>
  <si>
    <t>20212AA6050001</t>
  </si>
  <si>
    <t>Từ 10/03/2022 → 21/07/2022[Chi tiết]</t>
  </si>
  <si>
    <t>T5 - P.404 - B3 - Tiết (1, 2, 3)</t>
  </si>
  <si>
    <t>Trịnh Viết Giang (KTKT)</t>
  </si>
  <si>
    <t>KTKT</t>
  </si>
  <si>
    <t>20212AA6050002</t>
  </si>
  <si>
    <t>T5 - P.404 - B3 - Tiết (7, 8, 9)</t>
  </si>
  <si>
    <t>Nguyễn Viết Hà (KTKT)</t>
  </si>
  <si>
    <t>Quản trị học - 1603138</t>
  </si>
  <si>
    <t>T7 - P.403 - A8 - Tiết (1, 2, 3, 4)</t>
  </si>
  <si>
    <t>Nguyễn Thị Kim Liên (QLKD)</t>
  </si>
  <si>
    <t>T2 - P.816 - A10 - Tiết (13, 14, 15, 16)</t>
  </si>
  <si>
    <t>Nguyễn Mạnh Cường (QLKD)</t>
  </si>
  <si>
    <t>Quản trị nhân lực đại cương - 1603178</t>
  </si>
  <si>
    <t>T7 - P.803 - A10 - Tiết (1, 2, 3, 4, 5)</t>
  </si>
  <si>
    <t>Lê Đức Thủy (QLKD)</t>
  </si>
  <si>
    <t>T7 - P.803 - A10 - Tiết (7, 8, 9, 10, 11)</t>
  </si>
  <si>
    <t>Từ 12/03/2022 → 23/07/2022[Chi tiết]</t>
  </si>
  <si>
    <t>T7 - P.Khu A - Phòng Lý thuyết tạm 1 - A - Tiết (1, 2, 3, 4)</t>
  </si>
  <si>
    <t>Nguyễn Thị Tuyết (QLKD)</t>
  </si>
  <si>
    <t>Thí nghiệm hóa sinh thực phẩm - CT6146</t>
  </si>
  <si>
    <t>20212CT6146001</t>
  </si>
  <si>
    <t>T2 - P.Khu B - Phòng Lý thuyết tạm 17 - B - Tiết (1, 2, 3, 4, 5, 6)</t>
  </si>
  <si>
    <t>Đỗ Thị Hạnh (CN Hóa)</t>
  </si>
  <si>
    <t>20212CT6146002</t>
  </si>
  <si>
    <t>T2 - P.Khu B - Phòng Lý thuyết tạm 19 - B - Tiết (7, 8, 9, 10, 11, 12)</t>
  </si>
  <si>
    <t>20212CT6146003</t>
  </si>
  <si>
    <t>T3 - P.Khu B - Phòng Lý thuyết tạm 6 - B - Tiết (1, 2, 3, 4, 5, 6)</t>
  </si>
  <si>
    <t>Nguyễn Văn Tuấn (CN Hóa)</t>
  </si>
  <si>
    <t>20212CT6146005</t>
  </si>
  <si>
    <t>T4 - P.Khu B - Phòng Lý thuyết tạm 20 - B - Tiết (1, 2, 3, 4, 5, 6)</t>
  </si>
  <si>
    <t>Hà Thị Dung (CN Hóa)</t>
  </si>
  <si>
    <t>20212CT6146006</t>
  </si>
  <si>
    <t>T4 - P.Khu B - Phòng Lý thuyết tạm 2 - B - Tiết (7, 8, 9, 10, 11, 12)</t>
  </si>
  <si>
    <t>20212CT6146007</t>
  </si>
  <si>
    <t>T5 - P.Khu B - Phòng Lý thuyết tạm 6 - B - Tiết (1, 2, 3, 4, 5, 6)</t>
  </si>
  <si>
    <t>20212CT6146008</t>
  </si>
  <si>
    <t>T5 - P.Khu B - Phòng Lý thuyết tạm 20 - B - Tiết (7, 8, 9, 10, 11, 12)</t>
  </si>
  <si>
    <t>20212CT6146009</t>
  </si>
  <si>
    <t>T6 - P.Khu B - Phòng Lý thuyết tạm 2 - B - Tiết (1, 2, 3, 4, 5, 6)</t>
  </si>
  <si>
    <t>20212CT6146010</t>
  </si>
  <si>
    <t>T6 - P.Khu B - Phòng Lý thuyết tạm 3 - B - Tiết (7, 8, 9, 10, 11, 12)</t>
  </si>
  <si>
    <t>Thí nghiệm phân tích quang học - CT6149</t>
  </si>
  <si>
    <t>20212CT6149001</t>
  </si>
  <si>
    <t>T3 - P.Khu B - Phòng Lý thuyết tạm 2 - B - Tiết (1, 2, 3, 4, 5, 6)</t>
  </si>
  <si>
    <t>Đào Thu Hà (CN Hóa)</t>
  </si>
  <si>
    <t>20212CT6149002</t>
  </si>
  <si>
    <t>T3 - P.Khu B - Phòng Lý thuyết tạm 2 - B - Tiết (7, 8, 9, 10, 11, 12)</t>
  </si>
  <si>
    <t>Thiết kế thời trang trẻ em - GF6042</t>
  </si>
  <si>
    <t>T5 - P.Khu B - Phòng Lý thuyết tạm 5 - B - Tiết (1, 2, 3, 4, 5, 6)</t>
  </si>
  <si>
    <t>Nguyễn Thị Loan (CN M&amp;TKTT)</t>
  </si>
  <si>
    <t>T5 - P.Khu B - Phòng Lý thuyết tạm 3 - B - Tiết (7, 8, 9, 10, 11, 12)</t>
  </si>
  <si>
    <t>Vũ Huyền Trang (CN M&amp;TKTT)</t>
  </si>
  <si>
    <t>20212MC6001010</t>
  </si>
  <si>
    <t>T2 - P.104 - B7 - Tiết (7, 8, 9, 10, 11, 12)</t>
  </si>
  <si>
    <t>Lê Đăng Hà (TT CK)</t>
  </si>
  <si>
    <t>20212MC6001011</t>
  </si>
  <si>
    <t>T3 - P.104 - B7 - Tiết (7, 8, 9, 10, 11, 12)</t>
  </si>
  <si>
    <t>Hoàng Xuân Thịnh (TT CK)</t>
  </si>
  <si>
    <t>20212MC6001012</t>
  </si>
  <si>
    <t>T4 - P.104 - B7 - Tiết (7, 8, 9, 10, 11, 12)</t>
  </si>
  <si>
    <t>20212MC6001013</t>
  </si>
  <si>
    <t>T2 - P.104 - B7 - Tiết (1, 2, 3, 4, 5, 6)</t>
  </si>
  <si>
    <t>20212MC6001014</t>
  </si>
  <si>
    <t>T3 - P.104 - B7 - Tiết (1, 2, 3, 4, 5, 6)</t>
  </si>
  <si>
    <t>Nguyễn Mạnh Thắng (TT CK)</t>
  </si>
  <si>
    <t>20212MC6001015</t>
  </si>
  <si>
    <t>T4 - P.104 - B7 - Tiết (1, 2, 3, 4, 5, 6)</t>
  </si>
  <si>
    <t>20212MC6001016</t>
  </si>
  <si>
    <t>T5 - P.104 - B7 - Tiết (7, 8, 9, 10, 11, 12)</t>
  </si>
  <si>
    <t>20212MC6001017</t>
  </si>
  <si>
    <t>T6 - P.104 - B7 - Tiết (7, 8, 9, 10, 11, 12)</t>
  </si>
  <si>
    <t>20212MC6001018</t>
  </si>
  <si>
    <t>T7 - P.101 - B7 - Tiết (1, 2, 3, 4, 5, 6)</t>
  </si>
  <si>
    <t>Trần Trung Hiếu (TT CK)</t>
  </si>
  <si>
    <t>20212MC6001019</t>
  </si>
  <si>
    <t>T5 - P.104 - B7 - Tiết (1, 2, 3, 4, 5, 6)</t>
  </si>
  <si>
    <t>20212MC6001020</t>
  </si>
  <si>
    <t>T6 - P.104 - B7 - Tiết (1, 2, 3, 4, 5, 6)</t>
  </si>
  <si>
    <t>Thực hành điện tử tương tự - FE6037</t>
  </si>
  <si>
    <t>20212FE6037001</t>
  </si>
  <si>
    <t>T2 - P.1404 - A1 - Tiết (1, 2, 3, 4, 5, 6)</t>
  </si>
  <si>
    <t>Nguyễn Đắc Hải (Điện tử)</t>
  </si>
  <si>
    <t>20212FE6037002</t>
  </si>
  <si>
    <t>T2 - P.1404 - A1 - Tiết (7, 8, 9, 10, 11, 12)</t>
  </si>
  <si>
    <t>20212FE6037003</t>
  </si>
  <si>
    <t>T2 - P.1404 - A1 - Tiết (13, 14, 15, 16)</t>
  </si>
  <si>
    <t>20212FE6037004</t>
  </si>
  <si>
    <t>T3 - P.1404 - A1 - Tiết (1, 2, 3, 4, 5, 6)</t>
  </si>
  <si>
    <t>Lê Thị Trang (Điện tử)</t>
  </si>
  <si>
    <t>20212FE6037005</t>
  </si>
  <si>
    <t>T3 - P.1404 - A1 - Tiết (7, 8, 9, 10, 11, 12)</t>
  </si>
  <si>
    <t>20212FE6037006</t>
  </si>
  <si>
    <t>T3 - P.1404 - A1 - Tiết (13, 14, 15, 16)</t>
  </si>
  <si>
    <t>20212FE6037007</t>
  </si>
  <si>
    <t>T4 - P.1404 - A1 - Tiết (1, 2, 3, 4, 5, 6)</t>
  </si>
  <si>
    <t>20212FE6037008</t>
  </si>
  <si>
    <t>T4 - P.1404 - A1 - Tiết (7, 8, 9, 10, 11, 12)</t>
  </si>
  <si>
    <t>20212FE6037009</t>
  </si>
  <si>
    <t>T4 - P.1404 - A1 - Tiết (13, 14, 15, 16)</t>
  </si>
  <si>
    <t>Hà Thị Phương (Điện tử)</t>
  </si>
  <si>
    <t>20212FE6037010</t>
  </si>
  <si>
    <t>T5 - P.1405 - A1 - Tiết (1, 2, 3, 4, 5, 6)</t>
  </si>
  <si>
    <t>20212FE6037011</t>
  </si>
  <si>
    <t>T5 - P.1405 - A1 - Tiết (7, 8, 9, 10, 11, 12)</t>
  </si>
  <si>
    <t>20212FE6037012</t>
  </si>
  <si>
    <t>T5 - P.1405 - A1 - Tiết (13, 14, 15, 16)</t>
  </si>
  <si>
    <t>20212FE6037013</t>
  </si>
  <si>
    <t>T6 - P.1405 - A1 - Tiết (1, 2, 3, 4, 5, 6)</t>
  </si>
  <si>
    <t>20212FE6037014</t>
  </si>
  <si>
    <t>T6 - P.1405 - A1 - Tiết (7, 8, 9, 10, 11, 12)</t>
  </si>
  <si>
    <t>20212FE6037015</t>
  </si>
  <si>
    <t>T7 - P.1405 - A1 - Tiết (1, 2, 3, 4, 5, 6)</t>
  </si>
  <si>
    <t>Lê Mạnh Long (Điện tử)</t>
  </si>
  <si>
    <t>20212FE6037016</t>
  </si>
  <si>
    <t>T7 - P.1405 - A1 - Tiết (7, 8, 9, 10, 11, 12)</t>
  </si>
  <si>
    <t>20212FE6037017</t>
  </si>
  <si>
    <t>T2 - P.1405 - A1 - Tiết (7, 8, 9, 10, 11, 12)</t>
  </si>
  <si>
    <t>20212FE6037018</t>
  </si>
  <si>
    <t>T2 - P.1405 - A1 - Tiết (1, 2, 3, 4, 5, 6)</t>
  </si>
  <si>
    <t>20212FE6037019</t>
  </si>
  <si>
    <t>T4 - P.1405 - A1 - Tiết (7, 8, 9, 10, 11, 12)</t>
  </si>
  <si>
    <t>20212FE6037020</t>
  </si>
  <si>
    <t>T4 - P.1405 - A1 - Tiết (1, 2, 3, 4, 5, 6)</t>
  </si>
  <si>
    <t>20212FE6037021</t>
  </si>
  <si>
    <t>T6 - P.1404 - A1 - Tiết (7, 8, 9, 10, 11, 12)</t>
  </si>
  <si>
    <t>20212FE6037022</t>
  </si>
  <si>
    <t>T6 - P.1404 - A1 - Tiết (1, 2, 3, 4, 5, 6)</t>
  </si>
  <si>
    <t>Thực hành Hàn - MC6003</t>
  </si>
  <si>
    <t>20212MC6003001</t>
  </si>
  <si>
    <t>T3 - P.105 - B7 - Tiết (1, 2, 3, 4, 5, 6)</t>
  </si>
  <si>
    <t>Nguyễn Trường Giang (TT CK)</t>
  </si>
  <si>
    <t>20212MC6003002</t>
  </si>
  <si>
    <t>T5 - P.105 - B7 - Tiết (1, 2, 3, 4, 5, 6)</t>
  </si>
  <si>
    <t>Đặng Tiến Hiếu (TT CK)</t>
  </si>
  <si>
    <t>20212MC6003003</t>
  </si>
  <si>
    <t>T7 - P.102 - B7 - Tiết (1, 2, 3, 4, 5, 6)</t>
  </si>
  <si>
    <t>20212MC6003004</t>
  </si>
  <si>
    <t>T3 - P.105 - B7 - Tiết (7, 8, 9, 10, 11, 12)</t>
  </si>
  <si>
    <t>20212MC6003005</t>
  </si>
  <si>
    <t>T5 - P.105 - B7 - Tiết (7, 8, 9, 10, 11, 12)</t>
  </si>
  <si>
    <t>20212MC6003006</t>
  </si>
  <si>
    <t>T7 - P.101 - B7 - Tiết (7, 8, 9, 10, 11, 12)</t>
  </si>
  <si>
    <t>Huỳnh Như Tân (TT CK)</t>
  </si>
  <si>
    <t>20212MC6003012</t>
  </si>
  <si>
    <t>T4 - P.102 - B7 - Tiết (7, 8, 9, 10, 11, 12)</t>
  </si>
  <si>
    <t>20212MC6003013</t>
  </si>
  <si>
    <t>T6 - P.105 - B7 - Tiết (1, 2, 3, 4, 5, 6)</t>
  </si>
  <si>
    <t>20212MC6003014</t>
  </si>
  <si>
    <t>T4 - P.105 - B7 - Tiết (7, 8, 9, 10, 11, 12)</t>
  </si>
  <si>
    <t>Thực hành hướng dẫn tham quan tại điểm - TO6069</t>
  </si>
  <si>
    <t>20212TO6069001</t>
  </si>
  <si>
    <t>T4 - P.Khu A -Phòng học lý thuyết tạm 37 - A - Tiết (7, 8, 9, 10, 11, 12)</t>
  </si>
  <si>
    <t>20212TO6069002</t>
  </si>
  <si>
    <t>T5 - P.Khu A -Phòng học lý thuyết tạm 36 - A - Tiết (7, 8, 9, 10, 11, 12)</t>
  </si>
  <si>
    <t>20212TO6069003</t>
  </si>
  <si>
    <t>T4 - P.Khu A - Phòng Lý thuyết tạm 30 - A - Tiết (1, 2, 3, 4, 5, 6)</t>
  </si>
  <si>
    <t>20212TO6069004</t>
  </si>
  <si>
    <t>T5 - P.Khu A -Phòng học lý thuyết tạm 35 - A - Tiết (1, 2, 3, 4, 5, 6)</t>
  </si>
  <si>
    <t>Thực hành lạnh cơ bản - EE6086</t>
  </si>
  <si>
    <t>20212EE6086007</t>
  </si>
  <si>
    <t>T6 - P.429 - A7 - Tiết (1, 2, 3, 4, 5, 6)</t>
  </si>
  <si>
    <t>Thực hành nghề nghiệp - BM6080</t>
  </si>
  <si>
    <t>20212BM6080001</t>
  </si>
  <si>
    <t>CN - P.Khu A - Phòng Lý thuyết tạm 20 - A - Tiết (1, 2, 3, 4, 5, 6)</t>
  </si>
  <si>
    <t>Nguyễn Quang Huy (QLKD)</t>
  </si>
  <si>
    <t>Thực hành phân tích môi trường - CT6174</t>
  </si>
  <si>
    <t>20212CT6174001</t>
  </si>
  <si>
    <t>T4 - P.Khu B - Phòng Lý thuyết tạm 16 - B - Tiết (7, 8, 9, 10, 11, 12)</t>
  </si>
  <si>
    <t>Vương Thị Lan Anh (CN Hóa)</t>
  </si>
  <si>
    <t>Thực hành Quá trình và thiết bị - CT6176</t>
  </si>
  <si>
    <t>20212CT6176001</t>
  </si>
  <si>
    <t>T2 - P.Khu B - Phòng Lý thuyết tạm 16 - B - Tiết (1, 2, 3, 4, 5, 6)</t>
  </si>
  <si>
    <t>Nguyễn Xuân Huy (CN Hóa)</t>
  </si>
  <si>
    <t>20212CT6176002</t>
  </si>
  <si>
    <t>T2 - P.Khu B - Phòng Lý thuyết tạm 16 - B - Tiết (7, 8, 9, 10, 11, 12)</t>
  </si>
  <si>
    <t>Nguyễn Văn Hoàn (CN Hóa)</t>
  </si>
  <si>
    <t>20212CT6176003</t>
  </si>
  <si>
    <t>T4 - P.Khu B - Phòng Lý thuyết tạm 19 - B - Tiết (1, 2, 3, 4, 5, 6)</t>
  </si>
  <si>
    <t>20212CT6176004</t>
  </si>
  <si>
    <t>T4 - P.Khu B - Phòng Lý thuyết tạm 13 - B - Tiết (7, 8, 9, 10, 11, 12)</t>
  </si>
  <si>
    <t>20212CT6176005</t>
  </si>
  <si>
    <t>T6 - P.Khu B - Phòng Lý thuyết tạm 17 - B - Tiết (1, 2, 3, 4, 5, 6)</t>
  </si>
  <si>
    <t>Đặng Hữu Trung (CN Hóa)</t>
  </si>
  <si>
    <t>20212CT6176006</t>
  </si>
  <si>
    <t>T6 - P.Khu B - Phòng Lý thuyết tạm 18 - B - Tiết (7, 8, 9, 10, 11, 12)</t>
  </si>
  <si>
    <t>20212CT6176007</t>
  </si>
  <si>
    <t>T2 - P.Khu B - Phòng Lý thuyết tạm 15 - B - Tiết (1, 2, 3, 4, 5, 6)</t>
  </si>
  <si>
    <t>Nguyễn Văn Mạnh (CN Hóa)</t>
  </si>
  <si>
    <t>20212CT6176008</t>
  </si>
  <si>
    <t>T2 - P.Khu B - Phòng Lý thuyết tạm 18 - B - Tiết (7, 8, 9, 10, 11, 12)</t>
  </si>
  <si>
    <t>20212CT6176009</t>
  </si>
  <si>
    <t>T3 - P.Khu B - Phòng Lý thuyết tạm 20 - B - Tiết (1, 2, 3, 4, 5, 6)</t>
  </si>
  <si>
    <t>20212CT6176011</t>
  </si>
  <si>
    <t>T4 - P.Khu B - Phòng Lý thuyết tạm 18 - B - Tiết (1, 2, 3, 4, 5, 6)</t>
  </si>
  <si>
    <t>Phan Thị Quyên (CN Hóa)</t>
  </si>
  <si>
    <t>20212CT6176012</t>
  </si>
  <si>
    <t>T4 - P.Khu B - Phòng Lý thuyết tạm 18 - B - Tiết (7, 8, 9, 10, 11, 12)</t>
  </si>
  <si>
    <t>20212CT6176013</t>
  </si>
  <si>
    <t>T5 - P.Khu B - Phòng Lý thuyết tạm 2 - B - Tiết (1, 2, 3, 4, 5, 6)</t>
  </si>
  <si>
    <t>Nguyễn Minh Việt (CN Hóa)</t>
  </si>
  <si>
    <t>20212CT6176015</t>
  </si>
  <si>
    <t>T6 - P.Khu B - Phòng Lý thuyết tạm 16 - B - Tiết (1, 2, 3, 4, 5, 6)</t>
  </si>
  <si>
    <t>20212CT6176016</t>
  </si>
  <si>
    <t>T6 - P.Khu B - Phòng Lý thuyết tạm 19 - B - Tiết (7, 8, 9, 10, 11, 12)</t>
  </si>
  <si>
    <t>Trịnh Thị Hải (CN Hóa)</t>
  </si>
  <si>
    <t>20212CT6176017</t>
  </si>
  <si>
    <t>T5 - P.Khu B - Phòng Lý thuyết tạm 2 - B - Tiết (7, 8, 9, 10, 11, 12)</t>
  </si>
  <si>
    <t>Thực hành thiết kế và chế thử trang phục cơ bản - GF6056</t>
  </si>
  <si>
    <t>T3 - P.Khu B - Phòng Lý thuyết tạm 4 - B - Tiết (1, 2, 3, 4, 5, 6)</t>
  </si>
  <si>
    <t>T4 - P.Khu B - Phòng Lý thuyết tạm 15 - B - Tiết (1, 2, 3, 4, 5, 6)</t>
  </si>
  <si>
    <t>Phạm Thị Huyền (CN M&amp;TKTT)</t>
  </si>
  <si>
    <t>T5 - P.Khu B - Phòng Lý thuyết tạm 4 - B - Tiết (7, 8, 9, 10, 11, 12)</t>
  </si>
  <si>
    <t>T5 - P.Khu B - Phòng Lý thuyết tạm 7 - B - Tiết (1, 2, 3, 4, 5, 6)</t>
  </si>
  <si>
    <t>T2 - P.Khu B - Phòng Lý thuyết tạm 17 - B - Tiết (7, 8, 9, 10, 11, 12)</t>
  </si>
  <si>
    <t>T3 - P.Khu B - Phòng Lý thuyết tạm 5 - B - Tiết (7, 8, 9, 10, 11, 12)</t>
  </si>
  <si>
    <t>T4 - P.Khu B - Phòng Lý thuyết tạm 4 - B - Tiết (7, 8, 9, 10, 11, 12)</t>
  </si>
  <si>
    <t>T6 - P.Khu B - Phòng Lý thuyết tạm 5 - B - Tiết (7, 8, 9, 10, 11, 12)</t>
  </si>
  <si>
    <t>T2 - P.Khu B - Phòng Lý thuyết tạm 2 - B - Tiết (1, 2, 3, 4, 5, 6)</t>
  </si>
  <si>
    <t>T6 - P.Khu B - Phòng Lý thuyết tạm 3 - B - Tiết (1, 2, 3, 4, 5, 6)</t>
  </si>
  <si>
    <t>Thực hành tổng hợp hữu cơ - CT6178</t>
  </si>
  <si>
    <t>20212CT6178001</t>
  </si>
  <si>
    <t>T7 - P.Khu B - Phòng Lý thuyết tạm 16 - B - Tiết (1, 2, 3, 4, 5, 6)</t>
  </si>
  <si>
    <t>Thực hành truyền động điện - EE6059</t>
  </si>
  <si>
    <t>20212EE6059001</t>
  </si>
  <si>
    <t>Từ 07/03/2022 → 07/04/2022[Chi tiết]</t>
  </si>
  <si>
    <t>T2 - P.510 - A7 - Tiết (1, 2, 3, 4, 5, 6)</t>
  </si>
  <si>
    <t>Thuế và kế toán thuế 1 - AA6035</t>
  </si>
  <si>
    <t>20212AA6035003</t>
  </si>
  <si>
    <t>T4 - P.401 - B2 - Tiết (13, 14)</t>
  </si>
  <si>
    <t>Phạm Thị Thu Oanh (KTKT)</t>
  </si>
  <si>
    <t>20212AA6035004</t>
  </si>
  <si>
    <t>Từ 07/03/2022 → 13/05/2022[Chi tiết]</t>
  </si>
  <si>
    <t>T2 - P.403 - B3 - Tiết (10, 11)</t>
  </si>
  <si>
    <t>Phạm Thúy Hà (KTKT)</t>
  </si>
  <si>
    <t>Tổ chức hoạt động tập thể - 1403177</t>
  </si>
  <si>
    <t>Từ 13/03/2022 → 29/05/2022[Chi tiết]</t>
  </si>
  <si>
    <t>CN - P.409 - A9 - Tiết (7, 8, 9, 10, 11, 12)</t>
  </si>
  <si>
    <t>Nguyễn Bình Minh (Du lịch)</t>
  </si>
  <si>
    <t>CN - P.409 - A9 - Tiết (1, 2, 3, 4, 5, 6)</t>
  </si>
  <si>
    <t>T7 - P.503 - A8 - Tiết (7, 8, 9, 10, 11, 12)</t>
  </si>
  <si>
    <t>Tổ chức sự kiện - TO6059</t>
  </si>
  <si>
    <t>20212TO6059001</t>
  </si>
  <si>
    <t>Từ 12/03/2022 → 16/04/2022[Chi tiết]</t>
  </si>
  <si>
    <t>T7 - P.404 - A8 - Tiết (7, 8, 9)</t>
  </si>
  <si>
    <t>20212TO6059002</t>
  </si>
  <si>
    <t>T7 - P.404 - A8 - Tiết (1, 2, 3)</t>
  </si>
  <si>
    <t>20212TO6059003</t>
  </si>
  <si>
    <t>Từ 11/03/2022 → 15/04/2022[Chi tiết]</t>
  </si>
  <si>
    <t>T6 - P.401 - A8 - Tiết (7, 8, 9)</t>
  </si>
  <si>
    <t>20212TO6059004</t>
  </si>
  <si>
    <t>T6 - P.403 - A8 - Tiết (1, 2, 3)</t>
  </si>
  <si>
    <t>20212TO6059005</t>
  </si>
  <si>
    <t>Từ 10/03/2022 → 14/04/2022[Chi tiết]</t>
  </si>
  <si>
    <t>T5 - P.403 - A8 - Tiết (1, 2, 3)</t>
  </si>
  <si>
    <t>Vũ Văn Cường (Du lịch)</t>
  </si>
  <si>
    <t>20212TO6059006</t>
  </si>
  <si>
    <t>T7 - P.401 - A8 - Tiết (1, 2, 3)</t>
  </si>
  <si>
    <t>20212TO6059007</t>
  </si>
  <si>
    <t>Từ 08/03/2022 → 12/04/2022[Chi tiết]</t>
  </si>
  <si>
    <t>T3 - P.403 - A8 - Tiết (7, 8, 9)</t>
  </si>
  <si>
    <t>Toán tài chính - 1603151</t>
  </si>
  <si>
    <t>T5 - P.816 - A10 - Tiết (13, 14, 15, 16)</t>
  </si>
  <si>
    <t>Trần Quang Việt (QLKD)</t>
  </si>
  <si>
    <t>T7 - P.403 - A8 - Tiết (7, 8, 9, 10)</t>
  </si>
  <si>
    <t>Trí tuệ nhân tạo - IT6094</t>
  </si>
  <si>
    <t>20212IT6094001</t>
  </si>
  <si>
    <t>T3 - P.209 - A9 - Tiết (13, 14, 15, 16)</t>
  </si>
  <si>
    <t>20212IT6094002</t>
  </si>
  <si>
    <t>T7 - P.209 - A9 - Tiết (1, 2, 3, 4)</t>
  </si>
  <si>
    <t>Truyền thông số - FE6048</t>
  </si>
  <si>
    <t>20212FE6048001</t>
  </si>
  <si>
    <t>T4 - P.502 - A8 - Tiết (13, 14, 15)</t>
  </si>
  <si>
    <t>Bùi Thị Thu Hiền (Điện tử)</t>
  </si>
  <si>
    <t>20212FE6048003</t>
  </si>
  <si>
    <t>T7 - P.501 - A8 - Tiết (1, 2, 3)</t>
  </si>
  <si>
    <t>Đinh Thị Kim Phượng (Điện tử)</t>
  </si>
  <si>
    <t>20212FE6048004</t>
  </si>
  <si>
    <t>T5 - P.501 - A8 - Tiết (7, 8, 9)</t>
  </si>
  <si>
    <t>Phan Thị Thu Hằng (Điện tử)</t>
  </si>
  <si>
    <t>20212FE6048005</t>
  </si>
  <si>
    <t>T6 - P.209 - A9 - Tiết (1, 2, 3)</t>
  </si>
  <si>
    <t>20212FE6048006</t>
  </si>
  <si>
    <t>T6 - P.504 - A8 - Tiết (7, 8, 9)</t>
  </si>
  <si>
    <t>20212FE6048007</t>
  </si>
  <si>
    <t>T3 - P.504 - A8 - Tiết (1, 2, 3)</t>
  </si>
  <si>
    <t>20212FE6048008</t>
  </si>
  <si>
    <t>T3 - P.504 - A8 - Tiết (7, 8, 9)</t>
  </si>
  <si>
    <t>Bùi Như Phong (Điện tử)</t>
  </si>
  <si>
    <t>20212FE6048009</t>
  </si>
  <si>
    <t>T5 - P.501 - A8 - Tiết (1, 2, 3)</t>
  </si>
  <si>
    <t>Ứng dụng máy tính trong công nghiệp - ME6070</t>
  </si>
  <si>
    <t>20212ME6070001</t>
  </si>
  <si>
    <t>T5 - P.614 - A10 - Tiết (7, 8, 9, 10)</t>
  </si>
  <si>
    <t>20212ME6041009</t>
  </si>
  <si>
    <t>T7 - P.812 - A10 - Tiết (4, 5)</t>
  </si>
  <si>
    <t>20212ME6041010</t>
  </si>
  <si>
    <t>T7 - P.812 - A10 - Tiết (10, 11)</t>
  </si>
  <si>
    <t>Vẽ điện - EE6067</t>
  </si>
  <si>
    <t>20212EE6067001</t>
  </si>
  <si>
    <t>T2 - P.401 - A7 - Tiết (1, 2, 3, 4, 5, 6)</t>
  </si>
  <si>
    <t>Đoàn Đức Thắng (Điện)</t>
  </si>
  <si>
    <t>20212EE6067002</t>
  </si>
  <si>
    <t>T2 - P.517 - A7 - Tiết (1, 2, 3, 4, 5, 6)</t>
  </si>
  <si>
    <t>20212EE6067003</t>
  </si>
  <si>
    <t>T2 - P.401 - A7 - Tiết (7, 8, 9, 10, 11, 12)</t>
  </si>
  <si>
    <t>20212EE6067004</t>
  </si>
  <si>
    <t>T2 - P.401 - A7 - Tiết (13, 14, 15, 16)</t>
  </si>
  <si>
    <t>20212EE6067005</t>
  </si>
  <si>
    <t>T3 - P.401 - A7 - Tiết (1, 2, 3, 4, 5, 6)</t>
  </si>
  <si>
    <t>Hà Thị Hoài Thu (Điện)</t>
  </si>
  <si>
    <t>20212EE6067006</t>
  </si>
  <si>
    <t>T3 - P.517 - A7 - Tiết (1, 2, 3, 4, 5, 6)</t>
  </si>
  <si>
    <t>20212EE6067007</t>
  </si>
  <si>
    <t>T3 - P.401 - A7 - Tiết (7, 8, 9, 10, 11, 12)</t>
  </si>
  <si>
    <t>20212EE6067008</t>
  </si>
  <si>
    <t>T3 - P.401 - A7 - Tiết (13, 14, 15, 16)</t>
  </si>
  <si>
    <t>20212EE6067009</t>
  </si>
  <si>
    <t>T4 - P.401 - A7 - Tiết (1, 2, 3, 4, 5, 6)</t>
  </si>
  <si>
    <t>20212EE6067010</t>
  </si>
  <si>
    <t>T4 - P.517 - A7 - Tiết (1, 2, 3, 4, 5, 6)</t>
  </si>
  <si>
    <t>20212EE6067011</t>
  </si>
  <si>
    <t>T4 - P.401 - A7 - Tiết (7, 8, 9, 10, 11, 12)</t>
  </si>
  <si>
    <t>20212EE6067012</t>
  </si>
  <si>
    <t>T4 - P.401 - A7 - Tiết (13, 14, 15, 16)</t>
  </si>
  <si>
    <t>20212EE6067013</t>
  </si>
  <si>
    <t>T5 - P.401 - A7 - Tiết (1, 2, 3, 4, 5, 6)</t>
  </si>
  <si>
    <t>20212EE6067014</t>
  </si>
  <si>
    <t>T5 - P.401 - A7 - Tiết (7, 8, 9, 10, 11, 12)</t>
  </si>
  <si>
    <t>20212EE6067015</t>
  </si>
  <si>
    <t>T5 - P.517 - A7 - Tiết (7, 8, 9, 10, 11, 12)</t>
  </si>
  <si>
    <t>20212EE6067016</t>
  </si>
  <si>
    <t>T5 - P.401 - A7 - Tiết (13, 14, 15, 16)</t>
  </si>
  <si>
    <t>20212EE6067017</t>
  </si>
  <si>
    <t>T6 - P.401 - A7 - Tiết (1, 2, 3, 4, 5, 6)</t>
  </si>
  <si>
    <t>20212EE6067018</t>
  </si>
  <si>
    <t>T6 - P.401 - A7 - Tiết (7, 8, 9, 10, 11, 12)</t>
  </si>
  <si>
    <t>20212EE6067019</t>
  </si>
  <si>
    <t>T6 - P.517 - A7 - Tiết (7, 8, 9, 10, 11, 12)</t>
  </si>
  <si>
    <t>20212EE6067020</t>
  </si>
  <si>
    <t>T6 - P.401 - A7 - Tiết (13, 14, 15, 16)</t>
  </si>
  <si>
    <t>20212EE6067021</t>
  </si>
  <si>
    <t>T7 - P.401 - A7 - Tiết (1, 2, 3, 4, 5, 6)</t>
  </si>
  <si>
    <t>20212EE6067022</t>
  </si>
  <si>
    <t>T7 - P.401 - A7 - Tiết (7, 8, 9, 10, 11, 12)</t>
  </si>
  <si>
    <t>20212EE6067023</t>
  </si>
  <si>
    <t>T7 - P.517 - A7 - Tiết (7, 8, 9, 10, 11, 12)</t>
  </si>
  <si>
    <t>20212EE6067024</t>
  </si>
  <si>
    <t>T7 - P.401 - A7 - Tiết (13, 14, 15, 16)</t>
  </si>
  <si>
    <t>Vi mạch tương tự và vi mạch số - EE6068</t>
  </si>
  <si>
    <t>20212EE6068001</t>
  </si>
  <si>
    <t>T5 - P.616 - A7 - Tiết (13, 14, 15, 16)</t>
  </si>
  <si>
    <t>20212EE6068002</t>
  </si>
  <si>
    <t>T2 - P.616 - A7 - Tiết (13, 14, 15, 16)</t>
  </si>
  <si>
    <t>20212EE6068003</t>
  </si>
  <si>
    <t>T4 - P.309 - A7 - Tiết (1, 2, 3, 4)</t>
  </si>
  <si>
    <t>20212EE6068004</t>
  </si>
  <si>
    <t>T4 - P.309 - A7 - Tiết (7, 8, 9, 10)</t>
  </si>
  <si>
    <t>Vi xử lý và cấu trúc máy tính - FE6044</t>
  </si>
  <si>
    <t>20212FE6044001</t>
  </si>
  <si>
    <t>T5 - P.504 - A8 - Tiết (4, 5)</t>
  </si>
  <si>
    <t>20212FE6044002</t>
  </si>
  <si>
    <t>T4 - P.504 - A8 - Tiết (10, 11)</t>
  </si>
  <si>
    <t>Xử lý tín hiệu số - FE6049</t>
  </si>
  <si>
    <t>20212FE6049001</t>
  </si>
  <si>
    <t>T7 - P.502 - A8 - Tiết (1, 2, 3)</t>
  </si>
  <si>
    <t>Phạm Thị Thanh Huyền (Điện tử)</t>
  </si>
  <si>
    <t>20212FE6049003</t>
  </si>
  <si>
    <t>T6 - P.501 - A8 - Tiết (1, 2, 3)</t>
  </si>
  <si>
    <t>Phạm Xuân Thành (Điện tử)</t>
  </si>
  <si>
    <t>20212FE6049004</t>
  </si>
  <si>
    <t>T7 - P.501 - A8 - Tiết (7, 8, 9)</t>
  </si>
  <si>
    <t>20212FE6049005</t>
  </si>
  <si>
    <t>T4 - P.403 - A9 - Tiết (1, 2, 3)</t>
  </si>
  <si>
    <t>Trần Đình Thông (Điện tử)</t>
  </si>
  <si>
    <t>20212FE6049006</t>
  </si>
  <si>
    <t>T4 - P.403 - A9 - Tiết (7, 8, 9)</t>
  </si>
  <si>
    <t>20212FE6049007</t>
  </si>
  <si>
    <t>T5 - P.504 - A8 - Tiết (1, 2, 3)</t>
  </si>
  <si>
    <t>20212FE6049008</t>
  </si>
  <si>
    <t>T5 - P.504 - A8 - Tiết (7, 8, 9)</t>
  </si>
  <si>
    <t>Danh sách lớp Đại học khóa 14 có thực hành, thực tập... học kỳ 2 năm học 2021-2022</t>
  </si>
  <si>
    <t>An toàn và bảo mật thông tin - IT6001</t>
  </si>
  <si>
    <t>20212IT6001001</t>
  </si>
  <si>
    <t>T4 - P.505 - A9 - Tiết (7, 8, 9, 10)</t>
  </si>
  <si>
    <t>Trần Phương Nhung (CNTT)</t>
  </si>
  <si>
    <t>20212IT6001002</t>
  </si>
  <si>
    <t>T4 - P.505 - A9 - Tiết (1, 2, 3, 4)</t>
  </si>
  <si>
    <t>20212IT6001003</t>
  </si>
  <si>
    <t>Từ 10/03/2022 → 07/07/2022[Chi tiết]</t>
  </si>
  <si>
    <t>T5 - P.507 - A9 - Tiết (1, 2, 3)</t>
  </si>
  <si>
    <t>20212IT6001004</t>
  </si>
  <si>
    <t>T5 - P.507 - A9 - Tiết (7, 8, 9)</t>
  </si>
  <si>
    <t>20212IT6001005</t>
  </si>
  <si>
    <t>Từ 11/03/2022 → 08/07/2022[Chi tiết]</t>
  </si>
  <si>
    <t>T6 - P.507 - A9 - Tiết (1, 2, 3)</t>
  </si>
  <si>
    <t>20212IT6001006</t>
  </si>
  <si>
    <t>T6 - P.507 - A9 - Tiết (7, 8, 9)</t>
  </si>
  <si>
    <t>Bảo dưỡng thiết bị điện công nghiệp - EE6004</t>
  </si>
  <si>
    <t>20212EE6004001</t>
  </si>
  <si>
    <t>T4 - P.Khu A - Phòng Lý thuyết tạm 10 - A - Tiết (3, 4, 5)</t>
  </si>
  <si>
    <t>CADCAM - ME6004</t>
  </si>
  <si>
    <t>20212ME6004001</t>
  </si>
  <si>
    <t>Từ 09/03/2022 → 25/06/2022[Chi tiết]</t>
  </si>
  <si>
    <t>T4 - P.605 - A10 - Tiết (1, 2)</t>
  </si>
  <si>
    <t>Trịnh Văn Long (Cơ khí)</t>
  </si>
  <si>
    <t>20212ME6004002</t>
  </si>
  <si>
    <t>T4 - P.605 - A10 - Tiết (7, 8)</t>
  </si>
  <si>
    <t>Nguyễn Văn Cảnh (Cơ khí)</t>
  </si>
  <si>
    <t>20212ME6004004</t>
  </si>
  <si>
    <t>T3 - P.607 - A10 - Tiết (10, 11)</t>
  </si>
  <si>
    <t>Nguyễn Văn Quê (Cơ khí)</t>
  </si>
  <si>
    <t>20212ME6004005</t>
  </si>
  <si>
    <t>Từ 07/03/2022 → 16/06/2022[Chi tiết]</t>
  </si>
  <si>
    <t>T2 - P.605 - A10 - Tiết (3, 4, 5)</t>
  </si>
  <si>
    <t>20212ME6004006</t>
  </si>
  <si>
    <t>T2 - P.605 - A10 - Tiết (9, 10, 11)</t>
  </si>
  <si>
    <t>20212ME6004007</t>
  </si>
  <si>
    <t>T2 - P.605 - A10 - Tiết (13, 14, 15)</t>
  </si>
  <si>
    <t>Phạm Văn Trinh (Cơ khí)</t>
  </si>
  <si>
    <t>20212ME6004008</t>
  </si>
  <si>
    <t>T3 - P.610 - A10 - Tiết (13, 14, 15)</t>
  </si>
  <si>
    <t>Nguyễn Mai Anh (Cơ khí)</t>
  </si>
  <si>
    <t>Chuyên đề Du lịch mạo hiểm - TO6008</t>
  </si>
  <si>
    <t>20212TO6008001</t>
  </si>
  <si>
    <t>T7 - P.304 - A8 - Tiết (1, 2, 3, 4)</t>
  </si>
  <si>
    <t>20212TO6008002</t>
  </si>
  <si>
    <t>T7 - P.304 - A8 - Tiết (7, 8, 9, 10)</t>
  </si>
  <si>
    <t>Chuyên đề Du lịch outbound - TO6009</t>
  </si>
  <si>
    <t>20212TO6009001</t>
  </si>
  <si>
    <t>T6 - P.Khu A - Phòng Lý thuyết tạm 16 - A - Tiết (7, 8, 9, 10, 11, 12)</t>
  </si>
  <si>
    <t>20212TO6009002</t>
  </si>
  <si>
    <t>T6 - P.Khu A - Phòng Lý thuyết tạm 11 - A - Tiết (1, 2, 3, 4, 5, 6)</t>
  </si>
  <si>
    <t>Chuyên đề Hệ thống nhiên liệu - AT6007</t>
  </si>
  <si>
    <t>20212AT6007001</t>
  </si>
  <si>
    <t>T5 - P.603 - A9 - Tiết (7, 8, 9, 10)</t>
  </si>
  <si>
    <t>20212AT6007002</t>
  </si>
  <si>
    <t>T5 - P.Khu A - Phòng Lý thuyết tạm 26 - A - Tiết (1, 2, 3, 4)</t>
  </si>
  <si>
    <t>Lê Văn Anh (CN Ôtô)</t>
  </si>
  <si>
    <t>Chuyên đề Hệ thống truyền lực - AT6008</t>
  </si>
  <si>
    <t>20212AT6008001</t>
  </si>
  <si>
    <t>T6 - P.602 - A9 - Tiết (7, 8, 9, 10)</t>
  </si>
  <si>
    <t>Nguyễn Thanh Quang (CN Ôtô), Nguyễn Xuân Tuấn (CN Ôtô)</t>
  </si>
  <si>
    <t>20212AT6008002</t>
  </si>
  <si>
    <t>T6 - P.602 - A9 - Tiết (1, 2, 3, 4)</t>
  </si>
  <si>
    <t>Chuyên đề Khởi nghiệp trong lĩnh vực du lịch - TO6012</t>
  </si>
  <si>
    <t>20212TO6012001</t>
  </si>
  <si>
    <t>CN - P.Khu A - Phòng Lý thuyết tạm 28 - A - Tiết (1, 2, 3, 4)</t>
  </si>
  <si>
    <t>20212TO6012002</t>
  </si>
  <si>
    <t>CN - P.Khu A - Phòng Lý thuyết tạm 17 - A - Tiết (7, 8, 9, 10)</t>
  </si>
  <si>
    <t>Cơ điện tử ô tô - AT6005</t>
  </si>
  <si>
    <t>20212AT6005001</t>
  </si>
  <si>
    <t>T7 - P.602 - A9 - Tiết (9, 10)</t>
  </si>
  <si>
    <t>20212AT6005002</t>
  </si>
  <si>
    <t>T7 - P.602 - A9 - Tiết (3, 4)</t>
  </si>
  <si>
    <t>20212AT6005003</t>
  </si>
  <si>
    <t>T7 - P.603 - A9 - Tiết (7, 8)</t>
  </si>
  <si>
    <t>Lê Đức Hiếu (CN Ôtô)</t>
  </si>
  <si>
    <t>20212AT6005004</t>
  </si>
  <si>
    <t>T7 - P.603 - A9 - Tiết (1, 2)</t>
  </si>
  <si>
    <t>20212AT6005005</t>
  </si>
  <si>
    <t>T6 - P.603 - A9 - Tiết (10, 11)</t>
  </si>
  <si>
    <t>20212AT6005006</t>
  </si>
  <si>
    <t>T6 - P.603 - A9 - Tiết (13, 14)</t>
  </si>
  <si>
    <t>Công cụ phát triển phần mềm - IT6003</t>
  </si>
  <si>
    <t>20212IT6003002</t>
  </si>
  <si>
    <t>T7 - P.507 - A9 - Tiết (7, 8, 9, 10)</t>
  </si>
  <si>
    <t>Hà Mạnh Đào (CNTT)</t>
  </si>
  <si>
    <t>Công nghệ chế tạo máy 2 - ME6007</t>
  </si>
  <si>
    <t>20212ME6007001</t>
  </si>
  <si>
    <t>T3 - P.605 - A10 - Tiết (1, 2)</t>
  </si>
  <si>
    <t>20212ME6007002</t>
  </si>
  <si>
    <t>T3 - P.605 - A10 - Tiết (7, 8)</t>
  </si>
  <si>
    <t>Phạm Thị Thiều Thoa (Cơ khí)</t>
  </si>
  <si>
    <t>20212ME6007003</t>
  </si>
  <si>
    <t>T6 - P.607 - A10 - Tiết (4, 5)</t>
  </si>
  <si>
    <t>20212ME6007004</t>
  </si>
  <si>
    <t>T6 - P.607 - A10 - Tiết (10, 11)</t>
  </si>
  <si>
    <t>Nguyễn Trọng Mai (Cơ khí)</t>
  </si>
  <si>
    <t>20212ME6007005</t>
  </si>
  <si>
    <t>T7 - P.607 - A10 - Tiết (1, 2)</t>
  </si>
  <si>
    <t>20212ME6007006</t>
  </si>
  <si>
    <t>T7 - P.607 - A10 - Tiết (7, 8)</t>
  </si>
  <si>
    <t>ĐA thiết kế hệ thống công nghiệp - ME6077</t>
  </si>
  <si>
    <t>20212ME6077001</t>
  </si>
  <si>
    <t>T6 - P.Khu A - Phòng Lý thuyết tạm 10 - A - Tiết (7, 8, 9, 10, 11, 12)</t>
  </si>
  <si>
    <t>Hà Thanh Hải (Cơ khí), Nguyễn Chí Tâm (Cơ khí), Nguyễn Hữu Phấn (Cơ khí), Nguyễn Quốc Tuấn (Cơ khí), Nguyễn Văn Quảng (Cơ khí), Phùng Xuân Sơn (Cơ khí), Thái Văn Trọng (P. Đào Tạo)</t>
  </si>
  <si>
    <t>Đề án môn học - AA6006</t>
  </si>
  <si>
    <t>20212AA6006001</t>
  </si>
  <si>
    <t>Từ 09/03/2022 → 14/05/2022[Chi tiết]</t>
  </si>
  <si>
    <t>T4 - P.107 - B3 - Tiết (4, 5)</t>
  </si>
  <si>
    <t>Vũ Thị Bích Hà (KTKT)</t>
  </si>
  <si>
    <t>20212AA6006002</t>
  </si>
  <si>
    <t>Từ 09/03/2022 → 28/05/2022[Chi tiết]</t>
  </si>
  <si>
    <t>T4 - P.107 - B3 - Tiết (11)</t>
  </si>
  <si>
    <t>Đào Thị Nhung (KTKT)</t>
  </si>
  <si>
    <t>20212AA6006003</t>
  </si>
  <si>
    <t>Từ 08/03/2022 → 06/05/2022[Chi tiết]</t>
  </si>
  <si>
    <t>T3 - P.108 - B3 - Tiết (3, 4, 5)</t>
  </si>
  <si>
    <t>Đặng Thu Hà (KTKT)</t>
  </si>
  <si>
    <t>20212AA6006004</t>
  </si>
  <si>
    <t>T3 - P.108 - B3 - Tiết (9, 10, 11)</t>
  </si>
  <si>
    <t>Nguyễn Thị Hồng (KTKT)</t>
  </si>
  <si>
    <t>20212AA6006005</t>
  </si>
  <si>
    <t>Từ 07/03/2022 → 05/05/2022[Chi tiết]</t>
  </si>
  <si>
    <t>T2 - P.107 - B3 - Tiết (1, 2, 3)</t>
  </si>
  <si>
    <t>Phạm Thu Huyền (KTKT)</t>
  </si>
  <si>
    <t>20212AA6006006</t>
  </si>
  <si>
    <t>T2 - P.107 - B3 - Tiết (7, 8, 9)</t>
  </si>
  <si>
    <t>Đặng Thị Hồng Hà (KTKT)</t>
  </si>
  <si>
    <t>20212AA6006007</t>
  </si>
  <si>
    <t>T3 - P.302 - B3 - Tiết (4, 5)</t>
  </si>
  <si>
    <t>Vương Thị Tuyên (KTKT)</t>
  </si>
  <si>
    <t>20212AA6006008</t>
  </si>
  <si>
    <t>T3 - P.Khu B - Phòng Lý thuyết tạm 9 - B - Tiết (10, 11)</t>
  </si>
  <si>
    <t>Lê Thị Ngọc Mai (KTKT)</t>
  </si>
  <si>
    <t>20212AA6006009</t>
  </si>
  <si>
    <t>T2 - P.303 - B3 - Tiết (1, 2, 3)</t>
  </si>
  <si>
    <t>Nguyễn Thị Hải Ly (KTKT)</t>
  </si>
  <si>
    <t>20212AA6006010</t>
  </si>
  <si>
    <t>T2 - P.303 - B3 - Tiết (7, 8, 9)</t>
  </si>
  <si>
    <t>Đinh Thị Thanh Hải (KTKT)</t>
  </si>
  <si>
    <t>20212AA6006011</t>
  </si>
  <si>
    <t>T2 - P.Khu A - Phòng Lý thuyết tạm 28 - A - Tiết (13, 14, 15)</t>
  </si>
  <si>
    <t>Nguyễn Thị Ngọc Hiền (KTKT)</t>
  </si>
  <si>
    <t>Điều khiển Robot công nghiệp - EE6015</t>
  </si>
  <si>
    <t>20212EE6015001</t>
  </si>
  <si>
    <t>T2 - P.617 - A7 - Tiết (7, 8, 9, 10)</t>
  </si>
  <si>
    <t>Nguyễn Sơn Tùng (Điện)</t>
  </si>
  <si>
    <t>20212EE6015002</t>
  </si>
  <si>
    <t>T2 - P.617 - A7 - Tiết (1, 2, 3, 4)</t>
  </si>
  <si>
    <t>Vũ Thị Yến (Điện)</t>
  </si>
  <si>
    <t>20212EE6015003</t>
  </si>
  <si>
    <t>T7 - P.617 - A7 - Tiết (7, 8, 9, 10)</t>
  </si>
  <si>
    <t>Hoàng Văn Huy (Điện)</t>
  </si>
  <si>
    <t>20212EE6015004</t>
  </si>
  <si>
    <t>T7 - P.617 - A7 - Tiết (1, 2, 3, 4)</t>
  </si>
  <si>
    <t>Điều khiển tự động công nghiệp - FE6006</t>
  </si>
  <si>
    <t>20212FE6006001</t>
  </si>
  <si>
    <t>T5 - P.Khu A - Phòng Lý thuyết tạm 30 - A - Tiết (13, 14, 15, 16)</t>
  </si>
  <si>
    <t>Trương Thị Bích Liên (Điện tử)</t>
  </si>
  <si>
    <t>20212FE6006002</t>
  </si>
  <si>
    <t>T6 - P.Khu A - Phòng Lý thuyết tạm 28 - A - Tiết (13, 14, 15, 16)</t>
  </si>
  <si>
    <t>20212FE6006003</t>
  </si>
  <si>
    <t>T3 - P.Khu A - Phòng Lý thuyết tạm 7 - A - Tiết (13, 14, 15, 16)</t>
  </si>
  <si>
    <t>20212FE6006004</t>
  </si>
  <si>
    <t>T4 - P.Khu A - Phòng Lý thuyết tạm 5 - A - Tiết (13, 14, 15, 16)</t>
  </si>
  <si>
    <t>Hà Thị Kim Duyên (Điện tử)</t>
  </si>
  <si>
    <t>Định mức lao động - 1603169</t>
  </si>
  <si>
    <t>T2 - P.712 - A10 - Tiết (13, 14, 15, 16)</t>
  </si>
  <si>
    <t>Bùi Thị Kim Cúc (QLKD)</t>
  </si>
  <si>
    <t>T4 - P.Khu A - Phòng Lý thuyết tạm 18 - A - Tiết (7, 8, 9, 10)</t>
  </si>
  <si>
    <t>Đồ án chuyên ngành Kỹ thuật máy tính - 0803144</t>
  </si>
  <si>
    <t>T5 - P.Khu A -Phòng học lý thuyết tạm 33 - A - Tiết (1, 2, 3, 4)</t>
  </si>
  <si>
    <t>Hoàng Mạnh Kha (Điện tử)</t>
  </si>
  <si>
    <t>T5 - P.Khu A -Phòng học lý thuyết tạm 34 - A - Tiết (7, 8, 9, 10)</t>
  </si>
  <si>
    <t>Đồ án Điện tử công suất và Truyền động điện - EE6017</t>
  </si>
  <si>
    <t>20212EE6017001</t>
  </si>
  <si>
    <t>T7 - P.Khu A - Phòng Lý thuyết tạm 26 - A - Tiết (7, 8, 9, 10)</t>
  </si>
  <si>
    <t>20212EE6017002</t>
  </si>
  <si>
    <t>T7 - P.Khu A - Phòng Lý thuyết tạm 19 - A - Tiết (1, 2, 3, 4)</t>
  </si>
  <si>
    <t>Nguyễn Đăng Khang (Điện)</t>
  </si>
  <si>
    <t>20212EE6017003</t>
  </si>
  <si>
    <t>T3 - P.Khu A - Phòng Lý thuyết tạm 28 - A - Tiết (7, 8, 9, 10)</t>
  </si>
  <si>
    <t>Quách, Đức Cường (Điện)</t>
  </si>
  <si>
    <t>20212EE6017004</t>
  </si>
  <si>
    <t>T4 - P.Khu A - Phòng Lý thuyết tạm 7 - A - Tiết (13, 14, 15, 16)</t>
  </si>
  <si>
    <t>Nguyễn Đăng Toàn (Điện), Nguyễn Hữu Hải (Điện)</t>
  </si>
  <si>
    <t>Đồ án môn học chi tiết máy - ME6017</t>
  </si>
  <si>
    <t>20212ME6017001</t>
  </si>
  <si>
    <t>Từ 07/03/2022 → 25/04/2022[Chi tiết]</t>
  </si>
  <si>
    <t>T2 - P.Khu A - Phòng Lý thuyết tạm 8 - A - Tiết (13, 14, 15, 16)</t>
  </si>
  <si>
    <t>Đồ án môn học Cơ điện tử - ME6052</t>
  </si>
  <si>
    <t>20212ME6052001</t>
  </si>
  <si>
    <t>CN - P.Khu A - Phòng Lý thuyết tạm 16 - A - Tiết (13, 14, 15, 16)</t>
  </si>
  <si>
    <t>Đồ án thiết kế dây chuyền nhuộm, in hoa và xử lý hoàn tất sản phẩm dệt may - GF6086</t>
  </si>
  <si>
    <t>Từ 09/03/2022 → 27/04/2022[Chi tiết]</t>
  </si>
  <si>
    <t>T4 - P.Khu B - Phòng Lý thuyết tạm 3 - B - Tiết (7, 8, 9, 10)</t>
  </si>
  <si>
    <t>Đồ án thiết kế dây chuyền sản xuất sợi - GF6083</t>
  </si>
  <si>
    <t>Từ 11/03/2022 → 29/04/2022[Chi tiết]</t>
  </si>
  <si>
    <t>T6 - P.Khu B - Phòng Lý thuyết tạm 4 - B - Tiết (1, 2, 3, 4)</t>
  </si>
  <si>
    <t>Đồ án thiết kế dây chuyền vải dệt kim - GF6085</t>
  </si>
  <si>
    <t>Từ 08/03/2022 → 15/05/2022[Chi tiết]</t>
  </si>
  <si>
    <t>CN - P.Khu B - Phòng Lý thuyết tạm 1 - B - Tiết (1, 2, 3, 4)</t>
  </si>
  <si>
    <t>Đồ án thiết kế dây chuyền vải dệt thoi - GF6084</t>
  </si>
  <si>
    <t>Từ 08/03/2022 → 26/04/2022[Chi tiết]</t>
  </si>
  <si>
    <t>T3 - P.Khu B - Phòng Lý thuyết tạm 12 - B - Tiết (7, 8, 9, 10)</t>
  </si>
  <si>
    <t>Đồ gá - ME6020</t>
  </si>
  <si>
    <t>20212ME6020001</t>
  </si>
  <si>
    <t>T4 - P.605 - A10 - Tiết (3, 4, 5)</t>
  </si>
  <si>
    <t>20212ME6020002</t>
  </si>
  <si>
    <t>T4 - P.605 - A10 - Tiết (9, 10, 11)</t>
  </si>
  <si>
    <t>20212ME6020003</t>
  </si>
  <si>
    <t>T3 - P.Khu A - Phòng Lý thuyết tạm 1 - A - Tiết (1, 2, 3)</t>
  </si>
  <si>
    <t>20212ME6020004</t>
  </si>
  <si>
    <t>T3 - P.607 - A10 - Tiết (7, 8, 9)</t>
  </si>
  <si>
    <t>Dương Văn Đức (Cơ khí)</t>
  </si>
  <si>
    <t>20212ME6020005</t>
  </si>
  <si>
    <t>T5 - P.605 - A10 - Tiết (3, 4, 5)</t>
  </si>
  <si>
    <t>20212ME6020006</t>
  </si>
  <si>
    <t>T5 - P.605 - A10 - Tiết (9, 10, 11)</t>
  </si>
  <si>
    <t>Đồ họa máy tính - IT6010</t>
  </si>
  <si>
    <t>20212IT6010001</t>
  </si>
  <si>
    <t>T3 - P.404 - A9 - Tiết (7, 8, 9)</t>
  </si>
  <si>
    <t>Vũ Đức Huy (CNTT)</t>
  </si>
  <si>
    <t>20212IT6010002</t>
  </si>
  <si>
    <t>T3 - P.404 - A9 - Tiết (1, 2, 3)</t>
  </si>
  <si>
    <t>20212IT6010005</t>
  </si>
  <si>
    <t>Từ 10/03/2022 → 04/06/2022[Chi tiết]</t>
  </si>
  <si>
    <t>T5 - P.404 - A9 - Tiết (10, 11)</t>
  </si>
  <si>
    <t>Vũ Minh Yến (CNTT)</t>
  </si>
  <si>
    <t>20212IT6010006</t>
  </si>
  <si>
    <t>T5 - P.404 - A9 - Tiết (4, 5)</t>
  </si>
  <si>
    <t>Đồ họa ứng dụng. - 0503193</t>
  </si>
  <si>
    <t>T6 - P.404 - A9 - Tiết (7, 8, 9)</t>
  </si>
  <si>
    <t>Đỗ Mạnh Hùng (CNTT)</t>
  </si>
  <si>
    <t>T6 - P.404 - A9 - Tiết (1, 2, 3)</t>
  </si>
  <si>
    <t>T5 - P.405 - A9 - Tiết (7, 8, 9)</t>
  </si>
  <si>
    <t>T5 - P.405 - A9 - Tiết (1, 2, 3)</t>
  </si>
  <si>
    <t>Nguyễn Văn Tỉnh (CNTT)</t>
  </si>
  <si>
    <t>T4 - P.404 - A9 - Tiết (9, 10, 11)</t>
  </si>
  <si>
    <t>Đo lường điều khiển bằng máy tính - FE6007</t>
  </si>
  <si>
    <t>20212FE6007001</t>
  </si>
  <si>
    <t>T3 - P.502 - A9 - Tiết (7, 8, 9, 10)</t>
  </si>
  <si>
    <t>20212FE6007002</t>
  </si>
  <si>
    <t>T3 - P.502 - A9 - Tiết (1, 2, 3, 4)</t>
  </si>
  <si>
    <t>20212FE6007004</t>
  </si>
  <si>
    <t>T2 - P.503 - A9 - Tiết (1, 2, 3, 4)</t>
  </si>
  <si>
    <t>20212FE6007005</t>
  </si>
  <si>
    <t>T6 - P.503 - A9 - Tiết (7, 8, 9, 10)</t>
  </si>
  <si>
    <t>20212FE6007006</t>
  </si>
  <si>
    <t>T6 - P.503 - A9 - Tiết (1, 2, 3, 4)</t>
  </si>
  <si>
    <t>Từ 07/03/2022 → 18/05/2022[Chi tiết]</t>
  </si>
  <si>
    <t>T2 - P.712 - A10 - Tiết (1, 2, 3)</t>
  </si>
  <si>
    <t>Hệ thống điều khiển máy CNC - ME6054</t>
  </si>
  <si>
    <t>20212ME6054002</t>
  </si>
  <si>
    <t>T3 - P.610 - A10 - Tiết (1, 2, 3, 4)</t>
  </si>
  <si>
    <t>Nguyễn Tiến Sỹ (Cơ khí)</t>
  </si>
  <si>
    <t>Hệ thu thập dữ liệu điều khiển và truyền số liệu - EE6029</t>
  </si>
  <si>
    <t>20212EE6029001</t>
  </si>
  <si>
    <t>CN - P.Khu A - Phòng Lý thuyết tạm 28 - A - Tiết (7, 8, 9, 10)</t>
  </si>
  <si>
    <t>Đào Thị Mai Phương (Điện)</t>
  </si>
  <si>
    <t>Kế toán quản trị 1 - 1103106</t>
  </si>
  <si>
    <t>T5 - P.Khu B - Phòng Lý thuyết tạm 19 - B - Tiết (1, 2, 3)</t>
  </si>
  <si>
    <t>Trần Thị Thùy Trang (KTKT)</t>
  </si>
  <si>
    <t>T5 - P.Khu B - Phòng Lý thuyết tạm 14 - B - Tiết (7, 8, 9)</t>
  </si>
  <si>
    <t>Kế toán và lập báo cáo thuế - 1103115</t>
  </si>
  <si>
    <t>T4 - P.109 - B3 - Tiết (7, 8, 9)</t>
  </si>
  <si>
    <t>Hà Thị Tuyết (KTKT)</t>
  </si>
  <si>
    <t>T4 - P.109 - B3 - Tiết (1, 2, 3)</t>
  </si>
  <si>
    <t>Nguyễn Thùy Dương (KTKT)</t>
  </si>
  <si>
    <t>Kết cấu động cơ - AT6013</t>
  </si>
  <si>
    <t>20212AT6013001</t>
  </si>
  <si>
    <t>T6 - P.Phòng 2-A - A - Tiết (7, 8, 9, 10)</t>
  </si>
  <si>
    <t>Kiểm thử phần mềm - IT6013</t>
  </si>
  <si>
    <t>20212IT6013001</t>
  </si>
  <si>
    <t>T4 - P.507 - A9 - Tiết (13, 14, 15, 16)</t>
  </si>
  <si>
    <t>Hoàng Quang Huy (CNTT)</t>
  </si>
  <si>
    <t>20212IT6013002</t>
  </si>
  <si>
    <t>T4 - P.507 - A9 - Tiết (7, 8, 9, 10)</t>
  </si>
  <si>
    <t>20212IT6013003</t>
  </si>
  <si>
    <t>T7 - P.505 - A9 - Tiết (7, 8, 9, 10)</t>
  </si>
  <si>
    <t>20212IT6013004</t>
  </si>
  <si>
    <t>T7 - P.505 - A9 - Tiết (1, 2, 3, 4)</t>
  </si>
  <si>
    <t>20212IT6013005</t>
  </si>
  <si>
    <t>T7 - P.502 - A9 - Tiết (1, 2, 3, 4)</t>
  </si>
  <si>
    <t>Vũ Đình Minh (CNTT)</t>
  </si>
  <si>
    <t>20212IT6013006</t>
  </si>
  <si>
    <t>T7 - P.Khu A - Phòng Lý thuyết tạm 23 - A - Tiết (7, 8, 9, 10)</t>
  </si>
  <si>
    <t>Kiểm toán tài chính 2 - 1103134</t>
  </si>
  <si>
    <t>Từ 07/03/2022 → 26/05/2022[Chi tiết]</t>
  </si>
  <si>
    <t>T2 - P.109 - B3 - Tiết (7, 8, 9)</t>
  </si>
  <si>
    <t>Nguyễn Thị Dự (KTKT)</t>
  </si>
  <si>
    <t>T2 - P.109 - B3 - Tiết (1, 2, 3)</t>
  </si>
  <si>
    <t>Cao Hồng Hạnh (KTKT)</t>
  </si>
  <si>
    <t>Kiến tập sản xuất - CT6091</t>
  </si>
  <si>
    <t>20212CT6091001</t>
  </si>
  <si>
    <t>Từ 06/06/2022 → 10/06/2022[Chi tiết]</t>
  </si>
  <si>
    <t>T2 - P.CSSX 104 - Cơ sở sản xuất 1 - Tiết (7, 8, 9, 10, 11, 12)</t>
  </si>
  <si>
    <t>CN Hóa</t>
  </si>
  <si>
    <t>Kinh tế đầu tư 2 - 1603211</t>
  </si>
  <si>
    <t>Từ 11/03/2022 → 27/05/2022[Chi tiết]</t>
  </si>
  <si>
    <t>T6 - P.625 - A7 - Tiết (7, 8, 9, 10)</t>
  </si>
  <si>
    <t>T6 - P.Khu A -Phòng học lý thuyết tạm 37 - A - Tiết (1, 2, 3, 4)</t>
  </si>
  <si>
    <t>Kỹ năng đàm phán và ký kết hợp đồng kinh tế - BM6026</t>
  </si>
  <si>
    <t>20212BM6026001</t>
  </si>
  <si>
    <t>T6 - P.Khu A - Phòng Lý thuyết tạm 20 - A - Tiết (13, 14, 15, 16)</t>
  </si>
  <si>
    <t>Cao Văn Trường (QLKD)</t>
  </si>
  <si>
    <t>20212EE6001010</t>
  </si>
  <si>
    <t>Từ 09/03/2022 → 30/03/2022[Chi tiết]</t>
  </si>
  <si>
    <t>T4 - P.Khu A - Phòng Lý thuyết tạm 3 - A - Tiết (13, 14, 15, 16)</t>
  </si>
  <si>
    <t>Kỹ thuật soạn thảo văn bản. - 1403176</t>
  </si>
  <si>
    <t>Từ 10/03/2022 → 26/05/2022[Chi tiết]</t>
  </si>
  <si>
    <t>T5 - P.Khu A - Phòng Lý thuyết tạm 18 - A - Tiết (7, 8, 9, 10, 11, 12)</t>
  </si>
  <si>
    <t>Từ 07/03/2022 → 23/05/2022[Chi tiết]</t>
  </si>
  <si>
    <t>T2 - P.Khu A - Phòng Lý thuyết tạm 17 - A - Tiết (1, 2, 3, 4, 5, 6)</t>
  </si>
  <si>
    <t>T5 - P.Khu A - Phòng Lý thuyết tạm 25 - A - Tiết (1, 2, 3, 4, 5, 6)</t>
  </si>
  <si>
    <t>Hoàng Thị Phương Ly (LLCT-PL)</t>
  </si>
  <si>
    <t>T5 - P.Khu A - Phòng Lý thuyết tạm 29 - A - Tiết (7, 8, 9, 10, 11, 12)</t>
  </si>
  <si>
    <t>Kỹ thuật truyền dẫn - 0803171</t>
  </si>
  <si>
    <t>Từ 10/03/2022 → 14/07/2022[Chi tiết]</t>
  </si>
  <si>
    <t>T5 - P.Khu A - Phòng Lý thuyết tạm 9 - A - Tiết (13, 14, 15, 16)</t>
  </si>
  <si>
    <t>Kỹ thuật truyền hình - 0803114</t>
  </si>
  <si>
    <t>Từ 07/03/2022 → 14/06/2022[Chi tiết]</t>
  </si>
  <si>
    <t>T2 - P.504 - A9 - Tiết (7, 8, 9)</t>
  </si>
  <si>
    <t>Vũ Việt Hưng (Điện tử)</t>
  </si>
  <si>
    <t>Kỹ thuật tự động hóa - ME6055</t>
  </si>
  <si>
    <t>20212ME6055002</t>
  </si>
  <si>
    <t>T4 - P.610 - A10 - Tiết (13, 14, 15, 16)</t>
  </si>
  <si>
    <t>Nguyễn Đức Minh (Cơ khí)</t>
  </si>
  <si>
    <t>Kỹ thuật vi điều khiển - 0803116</t>
  </si>
  <si>
    <t>T5 - P.603 - A8 - Tiết (7, 8, 9, 10)</t>
  </si>
  <si>
    <t>T5 - P.603 - A8 - Tiết (1, 2, 3, 4)</t>
  </si>
  <si>
    <t>Nguyễn Văn Tùng (Điện tử)</t>
  </si>
  <si>
    <t>Kỹ thuật xung số - FE6021</t>
  </si>
  <si>
    <t>20212FE6021001</t>
  </si>
  <si>
    <t>T3 - P.Khu A - Phòng Lý thuyết tạm 5 - A - Tiết (13, 14, 15, 16)</t>
  </si>
  <si>
    <t>20212FE6021002</t>
  </si>
  <si>
    <t>T4 - P.Khu A - Phòng Lý thuyết tạm 20 - A - Tiết (13, 14, 15, 16)</t>
  </si>
  <si>
    <t>Lập dự án đầu tư - 1603218</t>
  </si>
  <si>
    <t>Từ 08/03/2022 → 24/05/2022[Chi tiết]</t>
  </si>
  <si>
    <t>T3 - P.625 - A7 - Tiết (7, 8, 9, 10)</t>
  </si>
  <si>
    <t>T3 - P.625 - A7 - Tiết (1, 2, 3, 4)</t>
  </si>
  <si>
    <t>Nguyễn Thúy Quỳnh (QLKD)</t>
  </si>
  <si>
    <t>Lập trình .NET - IT6017</t>
  </si>
  <si>
    <t>20212IT6017002</t>
  </si>
  <si>
    <t>T5 - P.Phòng 35-A - A - Tiết (13, 14, 15)</t>
  </si>
  <si>
    <t>20212IT6017003</t>
  </si>
  <si>
    <t>T6 - P.Khu A -Phòng học lý thuyết tạm 35 - A - Tiết (13, 14, 15)</t>
  </si>
  <si>
    <t>20212IT6017004</t>
  </si>
  <si>
    <t>T7 - P.Khu A - Phòng Lý thuyết tạm 3 - A - Tiết (13, 14, 15)</t>
  </si>
  <si>
    <t>20212IT6017006</t>
  </si>
  <si>
    <t>T3 - P.Phòng 2-A - A - Tiết (13, 14, 15)</t>
  </si>
  <si>
    <t>Nguyễn Xuân Hoàng (CNTT)</t>
  </si>
  <si>
    <t>20212IT6017008</t>
  </si>
  <si>
    <t>T3 - P.Phòng 36-A - A - Tiết (13, 14, 15)</t>
  </si>
  <si>
    <t>Đăng Quỳnh Nga (CNTT)</t>
  </si>
  <si>
    <t>20212IT6018002</t>
  </si>
  <si>
    <t>T5 - P.Khu A - Phòng Lý thuyết tạm 30 - A - Tiết (7, 8, 9, 10)</t>
  </si>
  <si>
    <t>Lập trình Java - IT6019</t>
  </si>
  <si>
    <t>20212IT6019001</t>
  </si>
  <si>
    <t>T2 - P.505 - A9 - Tiết (7, 8, 9)</t>
  </si>
  <si>
    <t>Vũ Thị Dương (CNTT)</t>
  </si>
  <si>
    <t>20212IT6019002</t>
  </si>
  <si>
    <t>T2 - P.505 - A9 - Tiết (1, 2, 3)</t>
  </si>
  <si>
    <t>20212IT6019003</t>
  </si>
  <si>
    <t>T2 - P.507 - A9 - Tiết (1, 2, 3)</t>
  </si>
  <si>
    <t>20212IT6019004</t>
  </si>
  <si>
    <t>T2 - P.507 - A9 - Tiết (13, 14, 15)</t>
  </si>
  <si>
    <t>20212IT6019005</t>
  </si>
  <si>
    <t>T3 - P.507 - A9 - Tiết (1, 2, 3)</t>
  </si>
  <si>
    <t>Nguyễn Thị Mỹ Bình (CNTT)</t>
  </si>
  <si>
    <t>20212IT6019006</t>
  </si>
  <si>
    <t>T3 - P.507 - A9 - Tiết (7, 8, 9)</t>
  </si>
  <si>
    <t>20212IT6019007</t>
  </si>
  <si>
    <t>Từ 12/03/2022 → 14/05/2022[Chi tiết]</t>
  </si>
  <si>
    <t>T7 - P.404 - A9 - Tiết (7, 8, 9)</t>
  </si>
  <si>
    <t>20212IT6019008</t>
  </si>
  <si>
    <t>T7 - P.404 - A9 - Tiết (1, 2, 3)</t>
  </si>
  <si>
    <t>20212IT6019009</t>
  </si>
  <si>
    <t>T6 - P.405 - A9 - Tiết (7, 8, 9)</t>
  </si>
  <si>
    <t>20212IT6019010</t>
  </si>
  <si>
    <t>T6 - P.405 - A9 - Tiết (1, 2, 3)</t>
  </si>
  <si>
    <t>20212IT6019011</t>
  </si>
  <si>
    <t>T5 - P.Khu A - Phòng Lý thuyết tạm 10 - A - Tiết (13, 14, 15)</t>
  </si>
  <si>
    <t>Nguyễn Thái Cường (CNTT)</t>
  </si>
  <si>
    <t>Lập trình mạng - 0803153</t>
  </si>
  <si>
    <t>T7 - P.603 - A8 - Tiết (7, 8, 9, 10)</t>
  </si>
  <si>
    <t>T7 - P.603 - A8 - Tiết (1, 2, 3, 4)</t>
  </si>
  <si>
    <t>T2 - P.Khu A -Phòng học lý thuyết tạm 34 - A - Tiết (13, 14, 15, 16)</t>
  </si>
  <si>
    <t>Lập trình Web bằng PHP - 0503184</t>
  </si>
  <si>
    <t>T4 - P.712 - A10 - Tiết (7, 8, 9, 10)</t>
  </si>
  <si>
    <t>Nguyễn Trung Phú (CNTT)</t>
  </si>
  <si>
    <t>T4 - P.309 - A9 - Tiết (1, 2, 3, 4)</t>
  </si>
  <si>
    <t>T3 - P.405 - A9 - Tiết (13, 14, 15, 16)</t>
  </si>
  <si>
    <t>T6 - P.Khu A - Phòng Lý thuyết tạm 23 - A - Tiết (1, 2, 3, 4)</t>
  </si>
  <si>
    <t>T6 - P.Khu A - Phòng Lý thuyết tạm 21 - A - Tiết (7, 8, 9, 10)</t>
  </si>
  <si>
    <t>Nguyễn Bá Nghiễn (CNTT)</t>
  </si>
  <si>
    <t>Lập và trình bày báo cáo tài chính doanh nghiệp - AA6026</t>
  </si>
  <si>
    <t>20212AA6026001</t>
  </si>
  <si>
    <t>T6 - P.107 - B3 - Tiết (1, 2, 3)</t>
  </si>
  <si>
    <t>Trần Thị Thu Huyền (KTKT)</t>
  </si>
  <si>
    <t>20212AA6026002</t>
  </si>
  <si>
    <t>T6 - P.107 - B3 - Tiết (7, 8, 9)</t>
  </si>
  <si>
    <t>20212AA6026003</t>
  </si>
  <si>
    <t>T2 - P.108 - B3 - Tiết (1, 2, 3)</t>
  </si>
  <si>
    <t>Lê Thị Thu Hương (KTKT)</t>
  </si>
  <si>
    <t>20212AA6026004</t>
  </si>
  <si>
    <t>T2 - P.108 - B3 - Tiết (7, 8, 9)</t>
  </si>
  <si>
    <t>Nguyễn Thị Kim Hướng (KTKT)</t>
  </si>
  <si>
    <t>20212AA6026005</t>
  </si>
  <si>
    <t>T7 - P.108 - B3 - Tiết (1, 2, 3)</t>
  </si>
  <si>
    <t>Hoàng Thị Hương (KTKT)</t>
  </si>
  <si>
    <t>20212AA6026007</t>
  </si>
  <si>
    <t>T7 - P.Khu B - Phòng Lý thuyết tạm 2 - B - Tiết (3, 4, 5)</t>
  </si>
  <si>
    <t>20212AA6026008</t>
  </si>
  <si>
    <t>T7 - P.Khu B - Phòng Lý thuyết tạm 2 - B - Tiết (9, 10, 11)</t>
  </si>
  <si>
    <t>20212AA6026009</t>
  </si>
  <si>
    <t>T3 - P.303 - B3 - Tiết (3, 4, 5)</t>
  </si>
  <si>
    <t>Nguyễn Thị Nga (KTKT)</t>
  </si>
  <si>
    <t>20212AA6026010</t>
  </si>
  <si>
    <t>T3 - P.303 - B3 - Tiết (9, 10, 11)</t>
  </si>
  <si>
    <t>20212AA6026011</t>
  </si>
  <si>
    <t>T3 - P.Khu A -Phòng học lý thuyết tạm 36 - A - Tiết (13, 14, 15)</t>
  </si>
  <si>
    <t>Đào Thu Hà (KTKT)</t>
  </si>
  <si>
    <t>Mạng cảm biến không dây - EE6041</t>
  </si>
  <si>
    <t>20212EE6041002</t>
  </si>
  <si>
    <t>T6 - P.502 - A9 - Tiết (3, 4, 5)</t>
  </si>
  <si>
    <t>Hà Văn Phương (Điện)</t>
  </si>
  <si>
    <t>Mạng máy tính - IT6023</t>
  </si>
  <si>
    <t>20212IT6023001</t>
  </si>
  <si>
    <t>Từ 07/03/2022 → 02/06/2022[Chi tiết]</t>
  </si>
  <si>
    <t>T2 - P.506 - A9 - Tiết (4, 5)</t>
  </si>
  <si>
    <t>Mạng máy tính (KTMT) - 0803155</t>
  </si>
  <si>
    <t>Từ 10/03/2022 → 17/06/2022[Chi tiết]</t>
  </si>
  <si>
    <t>T5 - P.504 - A9 - Tiết (7, 8, 9)</t>
  </si>
  <si>
    <t>Mô hình hóa và mô phỏng hệ thống Cơ điện tử - ME6057</t>
  </si>
  <si>
    <t>20212ME6057001</t>
  </si>
  <si>
    <t>T5 - P.Khu A - Phòng Lý thuyết tạm 2 - A - Tiết (13, 14, 15, 16)</t>
  </si>
  <si>
    <t>20212ME6057002</t>
  </si>
  <si>
    <t>T7 - P.Khu A - Phòng Lý thuyết tạm 19 - A - Tiết (13, 14, 15, 16)</t>
  </si>
  <si>
    <t>Mô hình hóa và mô phỏng hệ thống Điện tử-Viễn thông - FE6027</t>
  </si>
  <si>
    <t>20212FE6027001</t>
  </si>
  <si>
    <t>T3 - P.Phòng 22-A - A - Tiết (13, 14, 15, 16)</t>
  </si>
  <si>
    <t>20212FE6027002</t>
  </si>
  <si>
    <t>T3 - P.Phòng 27-A - A - Tiết (13, 14, 15, 16)</t>
  </si>
  <si>
    <t>Nghiên cứu, ứng dụng trong kế toán, kiểm toán - 1103159</t>
  </si>
  <si>
    <t>T2 - P.109 - B3 - Tiết (10, 11)</t>
  </si>
  <si>
    <t>Mai Thanh Thủy (KTKT)</t>
  </si>
  <si>
    <t>Từ 07/03/2022 → 24/05/2022[Chi tiết]</t>
  </si>
  <si>
    <t>T2 - P.109 - B3 - Tiết (4, 5)</t>
  </si>
  <si>
    <t>Ngôn ngữ mô tả phần cứng - FE6028</t>
  </si>
  <si>
    <t>20212FE6028001</t>
  </si>
  <si>
    <t>Từ 09/03/2022 → 20/07/2022[Chi tiết]</t>
  </si>
  <si>
    <t>T4 - P.503 - A9 - Tiết (9, 10, 11)</t>
  </si>
  <si>
    <t>20212FE6028002</t>
  </si>
  <si>
    <t>T4 - P.503 - A9 - Tiết (3, 4, 5)</t>
  </si>
  <si>
    <t>Dương Thị Hằng (Điện tử)</t>
  </si>
  <si>
    <t>20212FE6028004</t>
  </si>
  <si>
    <t>T5 - P.502 - A9 - Tiết (1, 2, 3)</t>
  </si>
  <si>
    <t>Nhập môn lý thuyết nhận dạng - IT6049</t>
  </si>
  <si>
    <t>20212IT6049001</t>
  </si>
  <si>
    <t>T6 - P.506 - A9 - Tiết (1, 2, 3, 4)</t>
  </si>
  <si>
    <t>Trần Hùng Cường (CNTT)</t>
  </si>
  <si>
    <t>20212IT6049002</t>
  </si>
  <si>
    <t>T6 - P.506 - A9 - Tiết (7, 8, 9, 10)</t>
  </si>
  <si>
    <t>Phân tích môi trường đầu tư - 1603221</t>
  </si>
  <si>
    <t>T5 - P.309 - A9 - Tiết (13, 14, 15, 16)</t>
  </si>
  <si>
    <t>T5 - P.309 - A9 - Tiết (1, 2, 3, 4)</t>
  </si>
  <si>
    <t>Quản lý chất lượng sản phẩm - ME6030</t>
  </si>
  <si>
    <t>20212ME6030001</t>
  </si>
  <si>
    <t>T4 - P.610 - A10 - Tiết (9, 10, 11)</t>
  </si>
  <si>
    <t>Nguyễn Chí Tâm (Cơ khí)</t>
  </si>
  <si>
    <t>20212ME6030002</t>
  </si>
  <si>
    <t>T4 - P.610 - A10 - Tiết (3, 4, 5)</t>
  </si>
  <si>
    <t>Quản lý dự án công nghệ thông tin - IT6033</t>
  </si>
  <si>
    <t>20212IT6033002</t>
  </si>
  <si>
    <t>T4 - P.Khu A - Phòng Lý thuyết tạm 9 - A - Tiết (1, 2, 3)</t>
  </si>
  <si>
    <t>20212IT6033003</t>
  </si>
  <si>
    <t>T3 - P.406 - A9 - Tiết (7, 8, 9)</t>
  </si>
  <si>
    <t>20212IT6033004</t>
  </si>
  <si>
    <t>T3 - P.406 - A9 - Tiết (1, 2, 3)</t>
  </si>
  <si>
    <t>20212IT6033005</t>
  </si>
  <si>
    <t>T2 - P.407 - A9 - Tiết (7, 8, 9)</t>
  </si>
  <si>
    <t>Nguyễn Đức Lưu (CNTT)</t>
  </si>
  <si>
    <t>20212IT6033006</t>
  </si>
  <si>
    <t>T2 - P.406 - A9 - Tiết (1, 2, 3)</t>
  </si>
  <si>
    <t>20212IT6033007</t>
  </si>
  <si>
    <t>T2 - P.Khu A - Phòng Lý thuyết tạm 5 - A - Tiết (13, 14, 15)</t>
  </si>
  <si>
    <t>20212IT6033008</t>
  </si>
  <si>
    <t>T4 - P.508 - A9 - Tiết (13, 14, 15)</t>
  </si>
  <si>
    <t>20212IT6033009</t>
  </si>
  <si>
    <t>Từ 07/03/2022 → 11/04/2022[Chi tiết]</t>
  </si>
  <si>
    <t>T2 - P.Khu A - Phòng Lý thuyết tạm 10 - A - Tiết (13, 14, 15, 16)</t>
  </si>
  <si>
    <t>Quản trị giá - 1603193</t>
  </si>
  <si>
    <t>Từ 08/03/2022 → 27/05/2022[Chi tiết]</t>
  </si>
  <si>
    <t>T3 - P.309 - A9 - Tiết (1, 2, 3)</t>
  </si>
  <si>
    <t>Bùi Thị Phương Hoa (QLKD)</t>
  </si>
  <si>
    <t>T3 - P.309 - A9 - Tiết (10, 11)</t>
  </si>
  <si>
    <t>Quản trị kênh phân phối - 1603194</t>
  </si>
  <si>
    <t>T2 - P.309 - A9 - Tiết (13, 14, 15, 16)</t>
  </si>
  <si>
    <t>Nguyễn Thị Phương Anh (QLKD)</t>
  </si>
  <si>
    <t>T7 - P.309 - A9 - Tiết (7, 8, 9, 10)</t>
  </si>
  <si>
    <t>Quản trị sản phẩm - 1603196</t>
  </si>
  <si>
    <t>T3 - P.309 - A9 - Tiết (4, 5)</t>
  </si>
  <si>
    <t>T6 - P.309 - A9 - Tiết (7, 8, 9)</t>
  </si>
  <si>
    <t>Quản trị truyền thông marketing tích hợp - 1603198</t>
  </si>
  <si>
    <t>T4 - P.309 - A9 - Tiết (7, 8, 9, 10)</t>
  </si>
  <si>
    <t>T6 - P.309 - A9 - Tiết (13, 14, 15, 16)</t>
  </si>
  <si>
    <t>Tài chính công - 1603143</t>
  </si>
  <si>
    <t>Từ 09/03/2022 → 22/06/2022[Chi tiết]</t>
  </si>
  <si>
    <t>T4 - P.109 - B3 - Tiết (10, 11)</t>
  </si>
  <si>
    <t>Nguyễn Thị Ngân (QLKD)</t>
  </si>
  <si>
    <t>T4 - P.109 - B3 - Tiết (4, 5)</t>
  </si>
  <si>
    <t>Mai Thị Diệu Hằng (QLKD)</t>
  </si>
  <si>
    <t>Tài chính doanh nghiệp 2 - BM6068</t>
  </si>
  <si>
    <t>20212BM6068001</t>
  </si>
  <si>
    <t>T2 - P.Phòng 39-A - A - Tiết (1, 2, 3, 4, 5)</t>
  </si>
  <si>
    <t>Nguyễn Thị Hồng Nhung (QLKD)</t>
  </si>
  <si>
    <t>20212BM6068002</t>
  </si>
  <si>
    <t>T3 - P.Phòng 39-A - A - Tiết (1, 2, 3, 4, 5)</t>
  </si>
  <si>
    <t>Nguyễn Minh Phương (QLKD)</t>
  </si>
  <si>
    <t>20212BM6068003</t>
  </si>
  <si>
    <t>T2 - P.Phòng 38-A - A - Tiết (1, 2, 3, 4, 5)</t>
  </si>
  <si>
    <t>Nguyễn Chung Thuỷ (QLKD)</t>
  </si>
  <si>
    <t>20212BM6068004</t>
  </si>
  <si>
    <t>T4 - P.Phòng 38-A - A - Tiết (7, 8, 9, 10, 11)</t>
  </si>
  <si>
    <t>Thí nghiệm điện ô tô - AT6027</t>
  </si>
  <si>
    <t>20212AT6027001</t>
  </si>
  <si>
    <t>T2 - P.Phòng 40-A - A - Tiết (1, 2, 3, 4, 5, 6)</t>
  </si>
  <si>
    <t>20212AT6027002</t>
  </si>
  <si>
    <t>T3 - P.Phòng 40-A - A - Tiết (1, 2, 3, 4, 5, 6)</t>
  </si>
  <si>
    <t>20212AT6027003</t>
  </si>
  <si>
    <t>T4 - P.Phòng 40-A - A - Tiết (1, 2, 3, 4, 5, 6)</t>
  </si>
  <si>
    <t>20212AT6027004</t>
  </si>
  <si>
    <t>T5 - P.Phòng 40-A - A - Tiết (1, 2, 3, 4, 5, 6)</t>
  </si>
  <si>
    <t>20212AT6027005</t>
  </si>
  <si>
    <t>T2 - P.Phòng 40-A - A - Tiết (7, 8, 9, 10, 11, 12)</t>
  </si>
  <si>
    <t>20212AT6027006</t>
  </si>
  <si>
    <t>T3 - P.Phòng 40-A - A - Tiết (7, 8, 9, 10, 11, 12)</t>
  </si>
  <si>
    <t>20212AT6027007</t>
  </si>
  <si>
    <t>T4 - P.Phòng 40-A - A - Tiết (7, 8, 9, 10, 11, 12)</t>
  </si>
  <si>
    <t>20212AT6027008</t>
  </si>
  <si>
    <t>T5 - P.Phòng 3-A - A - Tiết (7, 8, 9, 10, 11, 12)</t>
  </si>
  <si>
    <t>20212AT6027009</t>
  </si>
  <si>
    <t>T6 - P.Phòng 40-A - A - Tiết (13, 14, 15, 16, 17)</t>
  </si>
  <si>
    <t>20212AT6027011</t>
  </si>
  <si>
    <t>T5 - P.Phòng 36-A - A - Tiết (13, 14, 15, 16)</t>
  </si>
  <si>
    <t>20212AT6027012</t>
  </si>
  <si>
    <t>T6 - P.Phòng 29-A - A - Tiết (13, 14, 15, 16)</t>
  </si>
  <si>
    <t>Thí nghiệm động cơ - AT6028</t>
  </si>
  <si>
    <t>20212AT6028001</t>
  </si>
  <si>
    <t>T4 - P.Phòng 3-A - A - Tiết (1, 2, 3, 4, 5, 6)</t>
  </si>
  <si>
    <t>20212AT6028003</t>
  </si>
  <si>
    <t>T6 - P.Phòng 3-A - A - Tiết (1, 2, 3, 4, 5, 6)</t>
  </si>
  <si>
    <t>20212AT6028004</t>
  </si>
  <si>
    <t>T7 - P.Phòng 3-A - A - Tiết (1, 2, 3, 4, 5, 6)</t>
  </si>
  <si>
    <t>20212AT6028005</t>
  </si>
  <si>
    <t>T4 - P.Phòng 39-A - A - Tiết (7, 8, 9, 10, 11, 12)</t>
  </si>
  <si>
    <t>20212AT6028006</t>
  </si>
  <si>
    <t>T5 - P.Phòng 39-A - A - Tiết (7, 8, 9, 10, 11, 12)</t>
  </si>
  <si>
    <t>Thí nghiệm ô tô - AT6029</t>
  </si>
  <si>
    <t>20212AT6029004</t>
  </si>
  <si>
    <t>T5 - P.Phòng 39-A - A - Tiết (1, 2, 3, 4, 5, 6)</t>
  </si>
  <si>
    <t>Bùi Văn Hải (CN Ôtô)</t>
  </si>
  <si>
    <t>20212AT6029005</t>
  </si>
  <si>
    <t>T2 - P.Phòng 3-A - A - Tiết (7, 8, 9, 10, 11, 12)</t>
  </si>
  <si>
    <t>Nguyễn Xuân Tuấn (CN Ôtô)</t>
  </si>
  <si>
    <t>Thiết bị điện tử công nghiệp - FE6033</t>
  </si>
  <si>
    <t>20212FE6033001</t>
  </si>
  <si>
    <t>T5 - P.Khu A - Phòng Lý thuyết tạm 27 - A - Tiết (1, 2, 3, 4)</t>
  </si>
  <si>
    <t>Bùi Thị Thu Hà (Điện tử)</t>
  </si>
  <si>
    <t>Thiết kế hệ thống cơ điện tử - ME6061</t>
  </si>
  <si>
    <t>20212ME6061001</t>
  </si>
  <si>
    <t>T6 - P.610 - A10 - Tiết (7, 8, 9, 10)</t>
  </si>
  <si>
    <t>20212ME6061002</t>
  </si>
  <si>
    <t>T6 - P.610 - A10 - Tiết (1, 2, 3, 4)</t>
  </si>
  <si>
    <t>20212ME6061003</t>
  </si>
  <si>
    <t>T2 - P.603 - A9 - Tiết (13, 14, 15, 16)</t>
  </si>
  <si>
    <t>Nhữ Quý Thơ (Cơ khí)</t>
  </si>
  <si>
    <t>20212ME6061004</t>
  </si>
  <si>
    <t>T2 - P.611 - A10 - Tiết (1, 2, 3, 4)</t>
  </si>
  <si>
    <t>20212ME6061005</t>
  </si>
  <si>
    <t>T6 - P.Khu A - Phòng Lý thuyết tạm 25 - A - Tiết (13, 14, 15, 16)</t>
  </si>
  <si>
    <t>Thiết kế hệ thống cung cấp điện - EE6051</t>
  </si>
  <si>
    <t>20212EE6051001</t>
  </si>
  <si>
    <t>T7 - P.633 - A7 - Tiết (1, 2, 3)</t>
  </si>
  <si>
    <t>Hoàng Mai Quyền (Điện)</t>
  </si>
  <si>
    <t>20212EE6051002</t>
  </si>
  <si>
    <t>T7 - P.633 - A7 - Tiết (7, 8, 9)</t>
  </si>
  <si>
    <t>20212EE6051003</t>
  </si>
  <si>
    <t>T2 - P.601 - A7 - Tiết (3, 4, 5)</t>
  </si>
  <si>
    <t>20212EE6051005</t>
  </si>
  <si>
    <t>T4 - P.601 - A7 - Tiết (1, 2, 3)</t>
  </si>
  <si>
    <t>Nguyễn Văn Hùng (Điện)</t>
  </si>
  <si>
    <t>20212EE6051006</t>
  </si>
  <si>
    <t>T4 - P.601 - A7 - Tiết (7, 8, 9)</t>
  </si>
  <si>
    <t>20212EE6051007</t>
  </si>
  <si>
    <t>T3 - P.303 - A8 - Tiết (3, 4, 5)</t>
  </si>
  <si>
    <t>20212EE6051008</t>
  </si>
  <si>
    <t>T3 - P.Khu A - Phòng Lý thuyết tạm 14 - A - Tiết (13, 14, 15)</t>
  </si>
  <si>
    <t>Thiết kế hệ thống nhúng - FE6034</t>
  </si>
  <si>
    <t>20212FE6034003</t>
  </si>
  <si>
    <t>T2 - P.503 - A9 - Tiết (7, 8, 9, 10)</t>
  </si>
  <si>
    <t>20212FE6034004</t>
  </si>
  <si>
    <t>T3 - P.503 - A9 - Tiết (1, 2, 3, 4)</t>
  </si>
  <si>
    <t>20212FE6034005</t>
  </si>
  <si>
    <t>T5 - P.611 - A10 - Tiết (7, 8, 9, 10)</t>
  </si>
  <si>
    <t>20212FE6034006</t>
  </si>
  <si>
    <t>T5 - P.611 - A10 - Tiết (1, 2, 3, 4)</t>
  </si>
  <si>
    <t>Thiết kế mặt bằng hệ thống công nghiệp - ME6072</t>
  </si>
  <si>
    <t>20212ME6072001</t>
  </si>
  <si>
    <t>T3 - P.610 - A10 - Tiết (7, 8, 9, 10)</t>
  </si>
  <si>
    <t>Nguyễn Quốc Tuấn (Cơ khí)</t>
  </si>
  <si>
    <t>Thiết kế mẫu 3D (Fashion draping) - GF6037</t>
  </si>
  <si>
    <t>T3 - P.Khu B - Phòng Lý thuyết tạm 16 - B - Tiết (7, 8, 9, 10, 11, 12)</t>
  </si>
  <si>
    <t>T3 - P.Khu B - Phòng Lý thuyết tạm 16 - B - Tiết (1, 2, 3, 4, 5, 6)</t>
  </si>
  <si>
    <t>Nguyễn Thị Quỳnh Mai (CN M&amp;TKTT)</t>
  </si>
  <si>
    <t>Thiết kế mẫu công nghiệp - GF6038</t>
  </si>
  <si>
    <t>T2 - P.Khu B - Phòng Lý thuyết tạm 12 - B - Tiết (7, 8, 9, 10, 11, 12)</t>
  </si>
  <si>
    <t>T2 - P.Khu B - Phòng Lý thuyết tạm 18 - B - Tiết (1, 2, 3, 4, 5, 6)</t>
  </si>
  <si>
    <t>T3 - P.Khu B - Phòng Lý thuyết tạm 15 - B - Tiết (1, 2, 3, 4, 5, 6)</t>
  </si>
  <si>
    <t>T3 - P.Khu B - Phòng Lý thuyết tạm 17 - B - Tiết (7, 8, 9, 10, 11, 12)</t>
  </si>
  <si>
    <t>T4 - P.Khu B - Phòng Lý thuyết tạm 13 - B - Tiết (1, 2, 3, 4, 5, 6)</t>
  </si>
  <si>
    <t>T4 - P.Khu B - Phòng Lý thuyết tạm 17 - B - Tiết (7, 8, 9, 10, 11, 12)</t>
  </si>
  <si>
    <t>T5 - P.Khu B - Phòng Lý thuyết tạm 16 - B - Tiết (1, 2, 3, 4, 5, 6)</t>
  </si>
  <si>
    <t>T6 - P.Khu B - Phòng Lý thuyết tạm 6 - B - Tiết (1, 2, 3, 4, 5, 6)</t>
  </si>
  <si>
    <t>Thiết kế máy công cụ - ME6036</t>
  </si>
  <si>
    <t>20212ME6036001</t>
  </si>
  <si>
    <t>T3 - P.605 - A10 - Tiết (3, 4, 5)</t>
  </si>
  <si>
    <t>20212ME6036002</t>
  </si>
  <si>
    <t>T3 - P.605 - A10 - Tiết (9, 10, 11)</t>
  </si>
  <si>
    <t>20212ME6036003</t>
  </si>
  <si>
    <t>T2 - P.607 - A10 - Tiết (1, 2, 3)</t>
  </si>
  <si>
    <t>20212ME6036004</t>
  </si>
  <si>
    <t>T2 - P.607 - A10 - Tiết (7, 8, 9)</t>
  </si>
  <si>
    <t>Nguyễn Xuân Chung (TT VN)</t>
  </si>
  <si>
    <t>20212ME6036005</t>
  </si>
  <si>
    <t>T7 - P.607 - A10 - Tiết (3, 4, 5)</t>
  </si>
  <si>
    <t>20212ME6036006</t>
  </si>
  <si>
    <t>T7 - P.607 - A10 - Tiết (9, 10, 11)</t>
  </si>
  <si>
    <t>20212ME6036007</t>
  </si>
  <si>
    <t>T3 - P.605 - A10 - Tiết (13, 14, 15)</t>
  </si>
  <si>
    <t>Thiết kế phần mềm - IT6038</t>
  </si>
  <si>
    <t>20212IT6038001</t>
  </si>
  <si>
    <t>T3 - P.507 - A9 - Tiết (4, 5)</t>
  </si>
  <si>
    <t>20212IT6038003</t>
  </si>
  <si>
    <t>T2 - P.507 - A9 - Tiết (4, 5)</t>
  </si>
  <si>
    <t>20212IT6038004</t>
  </si>
  <si>
    <t>T2 - P.507 - A9 - Tiết (10, 11)</t>
  </si>
  <si>
    <t>20212IT6038005</t>
  </si>
  <si>
    <t>T3 - P.506 - A9 - Tiết (1, 2, 3, 4)</t>
  </si>
  <si>
    <t>20212IT6038006</t>
  </si>
  <si>
    <t>T3 - P.506 - A9 - Tiết (7, 8, 9, 10)</t>
  </si>
  <si>
    <t>Phạm Thị Kim Phượng (CNTT)</t>
  </si>
  <si>
    <t>20212IT6038008</t>
  </si>
  <si>
    <t>T5 - P.505 - A9 - Tiết (1, 2, 3, 4)</t>
  </si>
  <si>
    <t>Ngô Thị Bích Thúy (CNTT)</t>
  </si>
  <si>
    <t>Thiết kế thời trang dạ hội - GF6040</t>
  </si>
  <si>
    <t>T6 - P.601 - B4 - Tiết (7, 8, 9, 10, 11, 12)</t>
  </si>
  <si>
    <t>T6 - P.601 - B4 - Tiết (1, 2, 3, 4, 5, 6)</t>
  </si>
  <si>
    <t>Thiết kế và phân tích công việc - 1603181</t>
  </si>
  <si>
    <t>T2 - P.712 - A10 - Tiết (10, 11)</t>
  </si>
  <si>
    <t>Nguyễn Phương Tú (QLKD)</t>
  </si>
  <si>
    <t>T2 - P.712 - A10 - Tiết (4, 5)</t>
  </si>
  <si>
    <t>T3 - P.711 - A10 - Tiết (4, 5)</t>
  </si>
  <si>
    <t>T3 - P.711 - A10 - Tiết (10, 11)</t>
  </si>
  <si>
    <t>Thiết kế và phát triển sản phẩm - ME6062</t>
  </si>
  <si>
    <t>20212ME6062001</t>
  </si>
  <si>
    <t>T5 - P.Khu A - Phòng Lý thuyết tạm 10 - A - Tiết (7, 8, 9, 10)</t>
  </si>
  <si>
    <t>20212ME6062003</t>
  </si>
  <si>
    <t>T3 - P.Phòng 23-A - A - Tiết (13, 14, 15, 16)</t>
  </si>
  <si>
    <t>20212ME6062004</t>
  </si>
  <si>
    <t>T2 - P.Phòng 22-A - A - Tiết (13, 14, 15, 16)</t>
  </si>
  <si>
    <t>Thiết kế vi mạch số - 0803159</t>
  </si>
  <si>
    <t>Từ 07/03/2022 → 06/07/2022[Chi tiết]</t>
  </si>
  <si>
    <t>T2 - P.603 - A8 - Tiết (10, 11)</t>
  </si>
  <si>
    <t>T2 - P.603 - A8 - Tiết (4, 5)</t>
  </si>
  <si>
    <t>T3 - P.504 - A9 - Tiết (7, 8, 9)</t>
  </si>
  <si>
    <t>Thiết kế, lắp đặt tủ điện - EE6053</t>
  </si>
  <si>
    <t>20212EE6053001</t>
  </si>
  <si>
    <t>T4 - P.Khu A - Phòng Lý thuyết tạm 21 - A - Tiết (3, 4, 5)</t>
  </si>
  <si>
    <t>Trần Thị Hồng Thắm (Điện)</t>
  </si>
  <si>
    <t>20212EE6053002</t>
  </si>
  <si>
    <t>T4 - P.Khu A - Phòng Lý thuyết tạm 17 - A - Tiết (9, 10, 11)</t>
  </si>
  <si>
    <t>20212EE6053003</t>
  </si>
  <si>
    <t>T5 - P.Khu A - Phòng Lý thuyết tạm 29 - A - Tiết (3, 4, 5)</t>
  </si>
  <si>
    <t>20212EE6053004</t>
  </si>
  <si>
    <t>T5 - P.Khu A - Phòng Lý thuyết tạm 26 - A - Tiết (9, 10, 11)</t>
  </si>
  <si>
    <t>20212EE6053005</t>
  </si>
  <si>
    <t>T7 - P.Khu A - Phòng Lý thuyết tạm 24 - A - Tiết (3, 4, 5)</t>
  </si>
  <si>
    <t>Nghiêm Xuân Thước (Điện)</t>
  </si>
  <si>
    <t>20212EE6053007</t>
  </si>
  <si>
    <t>T6 - P.Khu A - Phòng Lý thuyết tạm 24 - A - Tiết (3, 4, 5)</t>
  </si>
  <si>
    <t>Thực hành chuyên ngành Công nghệ hóa phân tích 1 - CT6164</t>
  </si>
  <si>
    <t>20212CT6164001</t>
  </si>
  <si>
    <t>T5 - P.Khu B - Phòng Lý thuyết tạm 8 - B - Tiết (1, 2, 3, 4, 5, 6)</t>
  </si>
  <si>
    <t>Trần Quang Hải (CN Hóa)</t>
  </si>
  <si>
    <t>Thực hành CNC - ME6037</t>
  </si>
  <si>
    <t>20212ME6037001</t>
  </si>
  <si>
    <t>T2 - P.Phòng 22-A - A - Tiết (1, 2, 3, 4, 5, 6)</t>
  </si>
  <si>
    <t>20212ME6037002</t>
  </si>
  <si>
    <t>T2 - P.Phòng 22-A - A - Tiết (7, 8, 9, 10, 11, 12)</t>
  </si>
  <si>
    <t>20212ME6037004</t>
  </si>
  <si>
    <t>T3 - P.Phòng 22-A - A - Tiết (1, 2, 3, 4, 5, 6)</t>
  </si>
  <si>
    <t>20212ME6037005</t>
  </si>
  <si>
    <t>T3 - P.Phòng 22-A - A - Tiết (7, 8, 9, 10, 11, 12)</t>
  </si>
  <si>
    <t>20212ME6037007</t>
  </si>
  <si>
    <t>T3 - P.Phòng 23-A - A - Tiết (1, 2, 3, 4, 5, 6)</t>
  </si>
  <si>
    <t>20212ME6037008</t>
  </si>
  <si>
    <t>T4 - P.Phòng 22-A - A - Tiết (1, 2, 3, 4, 5, 6)</t>
  </si>
  <si>
    <t>20212ME6037009</t>
  </si>
  <si>
    <t>T4 - P.Phòng 22-A - A - Tiết (7, 8, 9, 10, 11, 12)</t>
  </si>
  <si>
    <t>Nguyễn Duy Khánh (Cơ khí)</t>
  </si>
  <si>
    <t>20212ME6037011</t>
  </si>
  <si>
    <t>T4 - P.Phòng 23-A - A - Tiết (1, 2, 3, 4, 5, 6)</t>
  </si>
  <si>
    <t>Nguyễn Văn Đức (TT ĐTKT HaUI – Foxconn)</t>
  </si>
  <si>
    <t>20212ME6037013</t>
  </si>
  <si>
    <t>T5 - P.Phòng 22-A - A - Tiết (1, 2, 3, 4, 5, 6)</t>
  </si>
  <si>
    <t>20212ME6037014</t>
  </si>
  <si>
    <t>T5 - P.Phòng 22-A - A - Tiết (7, 8, 9, 10, 11, 12)</t>
  </si>
  <si>
    <t>20212ME6037016</t>
  </si>
  <si>
    <t>T5 - P.Phòng 23-A - A - Tiết (1, 2, 3, 4, 5, 6)</t>
  </si>
  <si>
    <t>20212ME6037017</t>
  </si>
  <si>
    <t>T6 - P.Phòng 22-A - A - Tiết (1, 2, 3, 4, 5, 6)</t>
  </si>
  <si>
    <t>20212ME6037018</t>
  </si>
  <si>
    <t>T6 - P.Phòng 22-A - A - Tiết (7, 8, 9, 10, 11, 12)</t>
  </si>
  <si>
    <t>20212ME6037020</t>
  </si>
  <si>
    <t>T6 - P.Phòng 23-A - A - Tiết (1, 2, 3, 4, 5, 6)</t>
  </si>
  <si>
    <t>Nguyễn Mạnh Thắng (TT CK), Nguyễn Văn Quê (Cơ khí)</t>
  </si>
  <si>
    <t>20212ME6037021</t>
  </si>
  <si>
    <t>T6 - P.Phòng 23-A - A - Tiết (7, 8, 9, 10, 11, 12)</t>
  </si>
  <si>
    <t>20212ME6037025</t>
  </si>
  <si>
    <t>T7 - P.Phòng 23-A - A - Tiết (1, 2, 3, 4, 5, 6)</t>
  </si>
  <si>
    <t>20212ME6037029</t>
  </si>
  <si>
    <t>T2 - P.Phòng 23-A - A - Tiết (1, 2, 3, 4, 5, 6)</t>
  </si>
  <si>
    <t>20212ME6037030</t>
  </si>
  <si>
    <t>T2 - P.Phòng 23-A - A - Tiết (7, 8, 9, 10, 11, 12)</t>
  </si>
  <si>
    <t>Thực hành cơ điện tử - ME6063</t>
  </si>
  <si>
    <t>20212ME6063001</t>
  </si>
  <si>
    <t>T6 - P.Phòng 32-A - A - Tiết (13, 14, 15, 16)</t>
  </si>
  <si>
    <t>20212ME6063002</t>
  </si>
  <si>
    <t>CN - P.Khu A - Phòng Lý thuyết tạm 2 - A - Tiết (7, 8, 9, 10, 11, 12)</t>
  </si>
  <si>
    <t>Thực hành công nghệ chế biến đường mía và bánh kẹo - CT6156</t>
  </si>
  <si>
    <t>20212CT6156001</t>
  </si>
  <si>
    <t>T4 - P.Khu B - Phòng Lý thuyết tạm 12 - B - Tiết (1, 2, 3, 4, 5, 6)</t>
  </si>
  <si>
    <t>Hoàng Thanh Đức (Viện CN-HaUI)</t>
  </si>
  <si>
    <t>20212CT6156002</t>
  </si>
  <si>
    <t>T4 - P.Khu B - Phòng Lý thuyết tạm 19 - B - Tiết (7, 8, 9, 10, 11, 12)</t>
  </si>
  <si>
    <t>20212CT6156005</t>
  </si>
  <si>
    <t>T6 - P.Khu B - Phòng Lý thuyết tạm 13 - B - Tiết (7, 8, 9, 10, 11, 12)</t>
  </si>
  <si>
    <t>20212CT6156006</t>
  </si>
  <si>
    <t>T6 - P.Khu B - Phòng Lý thuyết tạm 11 - B - Tiết (1, 2, 3, 4, 5, 6)</t>
  </si>
  <si>
    <t>20212CT6156007</t>
  </si>
  <si>
    <t>T3 - P.Khu B - Phòng Lý thuyết tạm 4 - B - Tiết (7, 8, 9, 10, 11, 12)</t>
  </si>
  <si>
    <t>Đặng Thị Hường (CN Hóa)</t>
  </si>
  <si>
    <t>20212CT6156009</t>
  </si>
  <si>
    <t>T7 - P.Khu B - Phòng Lý thuyết tạm 1 - B - Tiết (1, 2, 3, 4, 5, 6)</t>
  </si>
  <si>
    <t>Thực hành Công nghệ kỹ thuật môi trường 1 - CT6159</t>
  </si>
  <si>
    <t>20212CT6159001</t>
  </si>
  <si>
    <t>T6 - P.Khu B - Phòng Lý thuyết tạm 14 - B - Tiết (7, 8, 9, 10, 11, 12)</t>
  </si>
  <si>
    <t>Thực hành công nghệ may trang phục khoác ngoài - GF6054</t>
  </si>
  <si>
    <t>T6 - P.Khu B - Phòng Lý thuyết tạm 9 - B - Tiết (1, 2, 3, 4, 5, 6)</t>
  </si>
  <si>
    <t>T6 - P.Khu B - Phòng Lý thuyết tạm 9 - B - Tiết (7, 8, 9, 10, 11, 12)</t>
  </si>
  <si>
    <t>T5 - P.Khu B - Phòng Lý thuyết tạm 16 - B - Tiết (7, 8, 9, 10, 11, 12)</t>
  </si>
  <si>
    <t>T6 - P.Khu B - Phòng Lý thuyết tạm 8 - B - Tiết (7, 8, 9, 10, 11, 12)</t>
  </si>
  <si>
    <t>T6 - P.Khu B - Phòng Lý thuyết tạm 15 - B - Tiết (7, 8, 9, 10, 11, 12)</t>
  </si>
  <si>
    <t>T6 - P.Khu B - Phòng Lý thuyết tạm 12 - B - Tiết (1, 2, 3, 4, 5, 6)</t>
  </si>
  <si>
    <t>T7 - P.Khu B - Phòng Lý thuyết tạm 12 - B - Tiết (7, 8, 9, 10, 11, 12)</t>
  </si>
  <si>
    <t>T7 - P.Khu B - Phòng Lý thuyết tạm 13 - B - Tiết (1, 2, 3, 4, 5, 6)</t>
  </si>
  <si>
    <t>Thực hành công nghệ sau thu hoạch rau quả - CT6162</t>
  </si>
  <si>
    <t>20212CT6162003</t>
  </si>
  <si>
    <t>T3 - P.Khu B - Phòng Lý thuyết tạm 14 - B - Tiết (7, 8, 9, 10, 11, 12)</t>
  </si>
  <si>
    <t>20212CT6162004</t>
  </si>
  <si>
    <t>T3 - P.Khu B - Phòng Lý thuyết tạm 13 - B - Tiết (1, 2, 3, 4, 5, 6)</t>
  </si>
  <si>
    <t>20212CT6162005</t>
  </si>
  <si>
    <t>T4 - P.Khu B - Phòng Lý thuyết tạm 14 - B - Tiết (7, 8, 9, 10, 11, 12)</t>
  </si>
  <si>
    <t>Mạc Thế Vinh (CN Hóa)</t>
  </si>
  <si>
    <t>20212CT6162006</t>
  </si>
  <si>
    <t>T7 - P.Khu B - Phòng Lý thuyết tạm 14 - B - Tiết (7, 8, 9, 10, 11, 12)</t>
  </si>
  <si>
    <t>20212CT6162007</t>
  </si>
  <si>
    <t>T5 - P.Khu B - Phòng Lý thuyết tạm 12 - B - Tiết (7, 8, 9, 10, 11, 12)</t>
  </si>
  <si>
    <t>20212CT6162009</t>
  </si>
  <si>
    <t>T6 - P.Khu B - Phòng Lý thuyết tạm 2 - B - Tiết (7, 8, 9, 10, 11, 12)</t>
  </si>
  <si>
    <t>Thực hành công nghệ silicat - gốm sứ - CT6163</t>
  </si>
  <si>
    <t>20212CT6163001</t>
  </si>
  <si>
    <t>T2 - P.Khu B - Phòng Lý thuyết tạm 8 - B - Tiết (1, 2, 3, 4, 5, 6)</t>
  </si>
  <si>
    <t>Thực hành điều khiển lập trình PLC - EE6055</t>
  </si>
  <si>
    <t>20212EE6055001</t>
  </si>
  <si>
    <t>Từ 14/03/2022 → 16/05/2022[Chi tiết]</t>
  </si>
  <si>
    <t>T2 - P.Khu A - Phòng Lý thuyết tạm 25 - A - Tiết (7, 8, 9, 10, 11, 12)</t>
  </si>
  <si>
    <t>Phạm Văn Nam (Điện)</t>
  </si>
  <si>
    <t>20212EE6055002</t>
  </si>
  <si>
    <t>Từ 15/03/2022 → 17/05/2022[Chi tiết]</t>
  </si>
  <si>
    <t>T3 - P.Khu A - Phòng Lý thuyết tạm 30 - A - Tiết (7, 8, 9, 10, 11, 12)</t>
  </si>
  <si>
    <t>Bùi Lập Hiến (Điện), Nguyễn Thu Hà (Điện)</t>
  </si>
  <si>
    <t>20212EE6055003</t>
  </si>
  <si>
    <t>Từ 16/03/2022 → 18/05/2022[Chi tiết]</t>
  </si>
  <si>
    <t>T4 - P.Khu A - Phòng Lý thuyết tạm 22 - A - Tiết (7, 8, 9, 10, 11, 12)</t>
  </si>
  <si>
    <t>Trần Đức Hiệp (Điện)</t>
  </si>
  <si>
    <t>20212EE6055004</t>
  </si>
  <si>
    <t>T2 - P.Khu A - Phòng Lý thuyết tạm 15 - A - Tiết (1, 2, 3, 4, 5, 6)</t>
  </si>
  <si>
    <t>Tống Thị Lý (Điện)</t>
  </si>
  <si>
    <t>20212EE6055005</t>
  </si>
  <si>
    <t>T3 - P.Khu A - Phòng Lý thuyết tạm 28 - A - Tiết (1, 2, 3, 4, 5, 6)</t>
  </si>
  <si>
    <t>20212EE6055006</t>
  </si>
  <si>
    <t>T4 - P.Khu A - Phòng Lý thuyết tạm 25 - A - Tiết (1, 2, 3, 4, 5, 6)</t>
  </si>
  <si>
    <t>Nguyễn Bá Khá (Điện)</t>
  </si>
  <si>
    <t>20212EE6055007</t>
  </si>
  <si>
    <t>Từ 17/03/2022 → 19/05/2022[Chi tiết]</t>
  </si>
  <si>
    <t>T5 - P.Khu A - Phòng Lý thuyết tạm 14 - A - Tiết (7, 8, 9, 10, 11, 12)</t>
  </si>
  <si>
    <t>20212EE6055008</t>
  </si>
  <si>
    <t>Từ 18/03/2022 → 20/05/2022[Chi tiết]</t>
  </si>
  <si>
    <t>T6 - P.Khu A - Phòng Lý thuyết tạm 27 - A - Tiết (7, 8, 9, 10, 11, 12)</t>
  </si>
  <si>
    <t>20212EE6055009</t>
  </si>
  <si>
    <t>Từ 19/03/2022 → 28/05/2022[Chi tiết]</t>
  </si>
  <si>
    <t>T7 - P.Khu A - Phòng Lý thuyết tạm 15 - A - Tiết (7, 8, 9, 10, 11, 12)</t>
  </si>
  <si>
    <t>Phí Hoàng Nhã (Điện)</t>
  </si>
  <si>
    <t>20212EE6055010</t>
  </si>
  <si>
    <t>T5 - P.Khu A - Phòng Lý thuyết tạm 14 - A - Tiết (1, 2, 3, 4, 5, 6)</t>
  </si>
  <si>
    <t>20212EE6055011</t>
  </si>
  <si>
    <t>T6 - P.Khu A - Phòng Lý thuyết tạm 15 - A - Tiết (1, 2, 3, 4, 5, 6)</t>
  </si>
  <si>
    <t>20212EE6055012</t>
  </si>
  <si>
    <t>T7 - P.Khu A - Phòng Lý thuyết tạm 25 - A - Tiết (1, 2, 3, 4, 5, 6)</t>
  </si>
  <si>
    <t>20212EE6055013</t>
  </si>
  <si>
    <t>Từ 14/03/2022 → 20/06/2022[Chi tiết]</t>
  </si>
  <si>
    <t>T2 - P.Khu A - Phòng Lý thuyết tạm 21 - A - Tiết (13, 14, 15, 16)</t>
  </si>
  <si>
    <t>20212EE6055014</t>
  </si>
  <si>
    <t>Từ 15/03/2022 → 21/06/2022[Chi tiết]</t>
  </si>
  <si>
    <t>T3 - P.Khu A - Phòng Lý thuyết tạm 18 - A - Tiết (13, 14, 15, 16)</t>
  </si>
  <si>
    <t>20212EE6055015</t>
  </si>
  <si>
    <t>Từ 16/03/2022 → 22/06/2022[Chi tiết]</t>
  </si>
  <si>
    <t>T4 - P.Khu A - Phòng Lý thuyết tạm 2 - A - Tiết (13, 14, 15, 16)</t>
  </si>
  <si>
    <t>20212EE6055016</t>
  </si>
  <si>
    <t>Từ 17/03/2022 → 23/06/2022[Chi tiết]</t>
  </si>
  <si>
    <t>T5 - P.Khu A - Phòng Lý thuyết tạm 23 - A - Tiết (13, 14, 15, 16)</t>
  </si>
  <si>
    <t>20212EE6055017</t>
  </si>
  <si>
    <t>Từ 18/03/2022 → 24/06/2022[Chi tiết]</t>
  </si>
  <si>
    <t>T6 - P.Khu A - Phòng Lý thuyết tạm 16 - A - Tiết (13, 14, 15, 16)</t>
  </si>
  <si>
    <t>Đỗ Duy Phú (Điện)</t>
  </si>
  <si>
    <t>20212EE6055018</t>
  </si>
  <si>
    <t>Từ 19/03/2022 → 02/07/2022[Chi tiết]</t>
  </si>
  <si>
    <t>T7 - P.Khu A - Phòng Lý thuyết tạm 17 - A - Tiết (13, 14, 15, 16)</t>
  </si>
  <si>
    <t>20212EE6055019</t>
  </si>
  <si>
    <t>T5 - P.Khu A - Phòng Lý thuyết tạm 23 - A - Tiết (1, 2, 3, 4, 5, 6)</t>
  </si>
  <si>
    <t>20212EE6055020</t>
  </si>
  <si>
    <t>T6 - P.Khu A - Phòng Lý thuyết tạm 1 - A - Tiết (1, 2, 3, 4, 5, 6)</t>
  </si>
  <si>
    <t>20212EE6055021</t>
  </si>
  <si>
    <t>T7 - P.Khu A - Phòng Lý thuyết tạm 23 - A - Tiết (1, 2, 3, 4, 5, 6)</t>
  </si>
  <si>
    <t>20212EE6055022</t>
  </si>
  <si>
    <t>T2 - P.Khu A - Phòng Lý thuyết tạm 2 - A - Tiết (1, 2, 3, 4, 5, 6)</t>
  </si>
  <si>
    <t>20212EE6055023</t>
  </si>
  <si>
    <t>T3 - P.Khu A - Phòng Lý thuyết tạm 19 - A - Tiết (1, 2, 3, 4, 5, 6)</t>
  </si>
  <si>
    <t>Mai Thế Thắng (Điện)</t>
  </si>
  <si>
    <t>20212EE6055024</t>
  </si>
  <si>
    <t>T4 - P.Khu A - Phòng Lý thuyết tạm 24 - A - Tiết (1, 2, 3, 4, 5, 6)</t>
  </si>
  <si>
    <t>20212EE6055025</t>
  </si>
  <si>
    <t>T2 - P.Khu A - Phòng Lý thuyết tạm 26 - A - Tiết (7, 8, 9, 10, 11, 12)</t>
  </si>
  <si>
    <t>20212EE6055026</t>
  </si>
  <si>
    <t>T3 - P.Khu A - Phòng Lý thuyết tạm 6 - A - Tiết (7, 8, 9, 10, 11, 12)</t>
  </si>
  <si>
    <t>20212EE6055027</t>
  </si>
  <si>
    <t>T4 - P.Khu A - Phòng Lý thuyết tạm 15 - A - Tiết (7, 8, 9, 10, 11, 12)</t>
  </si>
  <si>
    <t>20212EE6055028</t>
  </si>
  <si>
    <t>T5 - P.Khu A - Phòng Lý thuyết tạm 3 - A - Tiết (1, 2, 3, 4, 5, 6)</t>
  </si>
  <si>
    <t>20212EE6055029</t>
  </si>
  <si>
    <t>T6 - P.Khu A - Phòng Lý thuyết tạm 14 - A - Tiết (1, 2, 3, 4, 5, 6)</t>
  </si>
  <si>
    <t>20212EE6055030</t>
  </si>
  <si>
    <t>T7 - P.Khu A - Phòng Lý thuyết tạm 13 - A - Tiết (1, 2, 3, 4, 5, 6)</t>
  </si>
  <si>
    <t>20212EE6055031</t>
  </si>
  <si>
    <t>T5 - P.Khu A - Phòng Lý thuyết tạm 27 - A - Tiết (7, 8, 9, 10, 11, 12)</t>
  </si>
  <si>
    <t>20212EE6055032</t>
  </si>
  <si>
    <t>T6 - P.Khu A - Phòng Lý thuyết tạm 25 - A - Tiết (7, 8, 9, 10, 11, 12)</t>
  </si>
  <si>
    <t>20212EE6055033</t>
  </si>
  <si>
    <t>T7 - P.Khu A - Phòng Lý thuyết tạm 16 - A - Tiết (7, 8, 9, 10, 11, 12)</t>
  </si>
  <si>
    <t>20212MC6003007</t>
  </si>
  <si>
    <t>T3 - P.Khu B - Phòng Lý thuyết tạm 8 - B - Tiết (1, 2, 3, 4, 5, 6)</t>
  </si>
  <si>
    <t>Đàm Quang Hưng (TT CK)</t>
  </si>
  <si>
    <t>Thực hành hóa học tinh dầu, hương liệu và mỹ phẩm - CT6168</t>
  </si>
  <si>
    <t>20212CT6168001</t>
  </si>
  <si>
    <t>T3 - P.Khu B - Phòng Lý thuyết tạm 18 - B - Tiết (7, 8, 9, 10, 11, 12)</t>
  </si>
  <si>
    <t>Lê Thị Hồng Nhung (CN Hóa)</t>
  </si>
  <si>
    <t>Thực hành kết cấu động cơ - AT6034</t>
  </si>
  <si>
    <t>20212AT6034001</t>
  </si>
  <si>
    <t>T5 - P.Phòng 38-A - A - Tiết (13, 14, 15, 16)</t>
  </si>
  <si>
    <t>Thực hành kết cấu ô tô - AT6035</t>
  </si>
  <si>
    <t>20212AT6035001</t>
  </si>
  <si>
    <t>T2 - P.Phòng 3-A - A - Tiết (13, 14, 15, 16)</t>
  </si>
  <si>
    <t>Ngô Quang Tạo (CN Ôtô)</t>
  </si>
  <si>
    <t>Thực hành kiểm nghiệm dược phẩm - CT6170</t>
  </si>
  <si>
    <t>20212CT6170001</t>
  </si>
  <si>
    <t>T6 - P.Khu B - Phòng Lý thuyết tạm 17 - B - Tiết (7, 8, 9, 10, 11, 12)</t>
  </si>
  <si>
    <t>Nguyễn Mạnh Hà (CN Hóa)</t>
  </si>
  <si>
    <t>Thực hành phân tích chất lượng sản phẩm kerosen và diesel - CT6171</t>
  </si>
  <si>
    <t>20212CT6171001</t>
  </si>
  <si>
    <t>T2 - P.Khu B - Phòng Lý thuyết tạm 9 - B - Tiết (1, 2, 3, 4, 5, 6)</t>
  </si>
  <si>
    <t>Thực hành phân tích chất lượng sản phẩm mỡ nhờn và nhựa đường - CT6173</t>
  </si>
  <si>
    <t>20212CT6173001</t>
  </si>
  <si>
    <t>T3 - P.Khu B - Phòng Lý thuyết tạm 17 - B - Tiết (1, 2, 3, 4, 5, 6)</t>
  </si>
  <si>
    <t>Thực hành PLC và mạng truyền thông công nghiệp - FE6039</t>
  </si>
  <si>
    <t>20212FE6039001</t>
  </si>
  <si>
    <t>T5 - P.Phòng 30-A - A - Tiết (7, 8, 9, 10, 11, 12)</t>
  </si>
  <si>
    <t>Thực hành vận hành xe trong xưởng bảo dưỡng và sửa chữa - AT6038</t>
  </si>
  <si>
    <t>20212AT6038001</t>
  </si>
  <si>
    <t>T7 - P.Phòng 39-A - A - Tiết (13, 14, 15, 16)</t>
  </si>
  <si>
    <t>Lê Đình Mạnh (CN Ôtô)</t>
  </si>
  <si>
    <t>Thực tập chuyên ngành - TO6074</t>
  </si>
  <si>
    <t>20212TO6074001</t>
  </si>
  <si>
    <t>Từ 18/05/2022 → 19/06/2022[Chi tiết]</t>
  </si>
  <si>
    <t>CN - P.Phòng 24-A - A - Tiết (1, 2, 3, 4, 5, 6)</t>
  </si>
  <si>
    <t>20212TO6074002</t>
  </si>
  <si>
    <t>CN - P.Phòng 40-A - A - Tiết (7, 8, 9, 10, 11, 12)</t>
  </si>
  <si>
    <t>Nguyễn Thị Mai Hương (Du lịch)</t>
  </si>
  <si>
    <t>20212TO6074003</t>
  </si>
  <si>
    <t>CN - P.Phòng 40-A - A - Tiết (1, 2, 3, 4, 5, 6)</t>
  </si>
  <si>
    <t>20212TO6074004</t>
  </si>
  <si>
    <t>CN - P.Phòng 3-A - A - Tiết (7, 8, 9, 10, 11, 12)</t>
  </si>
  <si>
    <t>Thực tập chuyên ngành - TO6076</t>
  </si>
  <si>
    <t>20212TO6076001</t>
  </si>
  <si>
    <t>Từ 16/05/2022 → 17/06/2022[Chi tiết]</t>
  </si>
  <si>
    <t>T2 - P.CSSX 25 - Cơ sở sản xuất 1 - Tiết (1, 2, 3, 4, 5, 6)</t>
  </si>
  <si>
    <t>Thực tập chuyên ngành Hệ thống thông tin - IT6059</t>
  </si>
  <si>
    <t>20212IT6059001</t>
  </si>
  <si>
    <t>CN - P.Khu A - Phòng Lý thuyết tạm 18 - A - Tiết (1, 2, 3, 4, 5, 6)</t>
  </si>
  <si>
    <t>Phạm Văn Hà (CNTT)</t>
  </si>
  <si>
    <t>20212IT6059002</t>
  </si>
  <si>
    <t>CN - P.Khu A - Phòng Lý thuyết tạm 14 - A - Tiết (7, 8, 9, 10, 11, 12)</t>
  </si>
  <si>
    <t>Thực tâp chuyên ngành Kỹ thuật phần mềm - IT6041</t>
  </si>
  <si>
    <t>20212IT6041001</t>
  </si>
  <si>
    <t>CN - P.Khu A - Phòng Lý thuyết tạm 1 - A - Tiết (7, 8, 9, 10, 11, 12)</t>
  </si>
  <si>
    <t>20212IT6041002</t>
  </si>
  <si>
    <t>CN - P.Khu A - Phòng Lý thuyết tạm 13 - A - Tiết (1, 2, 3, 4, 5, 6)</t>
  </si>
  <si>
    <t>Trần Tiến Dũng (CNTT)</t>
  </si>
  <si>
    <t>20212IT6041003</t>
  </si>
  <si>
    <t>T7 - P.Khu A - Phòng Lý thuyết tạm 2 - A - Tiết (7, 8, 9, 10, 11, 12)</t>
  </si>
  <si>
    <t>20212IT6041004</t>
  </si>
  <si>
    <t>CN - P.Khu A - Phòng Lý thuyết tạm 17 - A - Tiết (1, 2, 3, 4, 5, 6)</t>
  </si>
  <si>
    <t>Thực tập cơ sở ngành - 1603228</t>
  </si>
  <si>
    <t>Từ 23/05/2022 → 17/06/2022[Chi tiết]</t>
  </si>
  <si>
    <t>T2 - P.CSSX 19 - Cơ sở sản xuất 1 - Tiết (1, 2, 3, 4, 5, 6)</t>
  </si>
  <si>
    <t>Phạm Thị Hương Giang (QLKD)</t>
  </si>
  <si>
    <t>T2 - P.CSSX 101 - Cơ sở sản xuất 1 - Tiết (7, 8, 9, 10, 11, 12)</t>
  </si>
  <si>
    <t>Thực tập cơ sở ngành - IT6046</t>
  </si>
  <si>
    <t>20212IT6046001</t>
  </si>
  <si>
    <t>CN - P.Khu A - Phòng Lý thuyết tạm 10 - A - Tiết (7, 8, 9, 10, 11, 12)</t>
  </si>
  <si>
    <t>20212IT6046002</t>
  </si>
  <si>
    <t>CN - P.Khu A - Phòng Lý thuyết tạm 15 - A - Tiết (1, 2, 3, 4, 5, 6)</t>
  </si>
  <si>
    <t>Thực tập cơ sở ngành - BM6081</t>
  </si>
  <si>
    <t>20212BM6081001</t>
  </si>
  <si>
    <t>T2 - P.CSSX 1 - Cơ sở sản xuất 1 - Tiết (1, 2, 3, 4, 5, 6)</t>
  </si>
  <si>
    <t>20212BM6081002</t>
  </si>
  <si>
    <t>T2 - P.CSSX 10 - Cơ sở sản xuất 1 - Tiết (1, 2, 3, 4, 5, 6)</t>
  </si>
  <si>
    <t>20212BM6081003</t>
  </si>
  <si>
    <t>T2 - P.CSSX 100 - Cơ sở sản xuất 1 - Tiết (1, 2, 3, 4, 5, 6)</t>
  </si>
  <si>
    <t>20212BM6081004</t>
  </si>
  <si>
    <t>T2 - P.CSSX 101 - Cơ sở sản xuất 1 - Tiết (1, 2, 3, 4, 5, 6)</t>
  </si>
  <si>
    <t>20212BM6081005</t>
  </si>
  <si>
    <t>T2 - P.CSSX 1 - Cơ sở sản xuất 1 - Tiết (7, 8, 9, 10, 11, 12)</t>
  </si>
  <si>
    <t>20212BM6081006</t>
  </si>
  <si>
    <t>T2 - P.CSSX 10 - Cơ sở sản xuất 1 - Tiết (7, 8, 9, 10, 11, 12)</t>
  </si>
  <si>
    <t>20212BM6081007</t>
  </si>
  <si>
    <t>T2 - P.CSSX 100 - Cơ sở sản xuất 1 - Tiết (7, 8, 9, 10, 11, 12)</t>
  </si>
  <si>
    <t>Thực tập cơ sở ngành - BM6082</t>
  </si>
  <si>
    <t>20212BM6082001</t>
  </si>
  <si>
    <t>T2 - P.CSSX 19 - Cơ sở sản xuất 1 - Tiết (7, 8, 9, 10, 11, 12)</t>
  </si>
  <si>
    <t>Thực tập cơ sở ngành - 1603233</t>
  </si>
  <si>
    <t>T2 - P.CSSX 31 - Cơ sở sản xuất 1 - Tiết (1, 2, 3, 4, 5, 6)</t>
  </si>
  <si>
    <t>T2 - P.CSSX 26 - Cơ sở sản xuất 1 - Tiết (7, 8, 9, 10, 11, 12)</t>
  </si>
  <si>
    <t>Thực tập cơ sở ngành - 1103137</t>
  </si>
  <si>
    <t>T2 - P.CSSX 102 - Cơ sở sản xuất 1 - Tiết (1, 2, 3, 4, 5, 6)</t>
  </si>
  <si>
    <t>Cao Hồng Hạnh (KTKT), Hà Thị Tuyết (KTKT), Hoàng Thị Thanh Huyền (P. CT HSSV), Hoàng Thị Việt Hà (KTKT), Nguyễn Đức Quang (KTKT), Nguyễn Thị Dự (KTKT), Nguyễn Thị Quế (KTKT), Nguyễn Thị Hồng Nga (KTKT), Nguyễn Thị Ngọc Lan (KTKT), Nguyễn Thị Thanh Tâm (KTKT), Nguyễn Thùy Dương (KTKT), Phạm Thị Hồng Diệp (KTKT), Phạm Thị Thu Oanh (KTKT), Phạm Thúy Hà (KTKT), Trần Thùy Linh (KTKT)</t>
  </si>
  <si>
    <t>T2 - P.CSSX 102 - Cơ sở sản xuất 1 - Tiết (7, 8, 9, 10, 11, 12)</t>
  </si>
  <si>
    <t>Thực tập cơ sở ngành - 1603201</t>
  </si>
  <si>
    <t>T2 - P.Khu A - Phòng Lý thuyết tạm 1 - A - Tiết (1, 2, 3, 4, 5, 6)</t>
  </si>
  <si>
    <t>T2 - P.Khu A - Phòng Lý thuyết tạm 20 - A - Tiết (7, 8, 9, 10, 11, 12)</t>
  </si>
  <si>
    <t>Thực tập cơ sở ngành - 1603231</t>
  </si>
  <si>
    <t>T2 - P.CSSX 4 - Cơ sở sản xuất 1 - Tiết (1, 2, 3, 4, 5, 6)</t>
  </si>
  <si>
    <t>T2 - P.CSSX 25 - Cơ sở sản xuất 1 - Tiết (7, 8, 9, 10, 11, 12)</t>
  </si>
  <si>
    <t>Thực tập công nghệ kéo sợi - GF6089</t>
  </si>
  <si>
    <t>20212GF6089001</t>
  </si>
  <si>
    <t>Từ 16/05/2022 → 10/06/2022[Chi tiết]</t>
  </si>
  <si>
    <t>T2 - P.CSSX 103 - Cơ sở sản xuất 1 - Tiết (1, 2, 3, 4, 5, 6)</t>
  </si>
  <si>
    <t>Thương mại điện tử - BM6085</t>
  </si>
  <si>
    <t>20212BM6085001</t>
  </si>
  <si>
    <t>T5 - P.Khu B - Phòng Lý thuyết tạm 9 - B - Tiết (1, 2, 3, 4, 5, 6)</t>
  </si>
  <si>
    <t>Tin học ứng dụng quản trị kinh doanh - BM6071</t>
  </si>
  <si>
    <t>20212BM6071001</t>
  </si>
  <si>
    <t>T2 - P.Phòng 37-A - A - Tiết (1, 2, 3, 4, 5, 6)</t>
  </si>
  <si>
    <t>20212BM6071002</t>
  </si>
  <si>
    <t>T2 - P.Phòng 39-A - A - Tiết (7, 8, 9, 10, 11, 12)</t>
  </si>
  <si>
    <t>20212BM6071003</t>
  </si>
  <si>
    <t>T3 - P.Phòng 39-A - A - Tiết (7, 8, 9, 10, 11, 12)</t>
  </si>
  <si>
    <t>Nguyễn Tiến Lợi (QLKD)</t>
  </si>
  <si>
    <t>20212BM6071004</t>
  </si>
  <si>
    <t>T3 - P.Phòng 38-A - A - Tiết (1, 2, 3, 4, 5, 6)</t>
  </si>
  <si>
    <t>20212BM6071005</t>
  </si>
  <si>
    <t>T4 - P.Phòng 38-A - A - Tiết (1, 2, 3, 4, 5, 6)</t>
  </si>
  <si>
    <t>Trần Thanh Tùng (QLKD)</t>
  </si>
  <si>
    <t>20212BM6071007</t>
  </si>
  <si>
    <t>T2 - P.Phòng 38-A - A - Tiết (7, 8, 9, 10, 11, 12)</t>
  </si>
  <si>
    <t>Trần Phương Thảo (QLKD)</t>
  </si>
  <si>
    <t>20212BM6071008</t>
  </si>
  <si>
    <t>T2 - P.Phòng 36-A - A - Tiết (1, 2, 3, 4, 5, 6)</t>
  </si>
  <si>
    <t>20212BM6071009</t>
  </si>
  <si>
    <t>T3 - P.Phòng 37-A - A - Tiết (1, 2, 3, 4, 5, 6)</t>
  </si>
  <si>
    <t>20212BM6071012</t>
  </si>
  <si>
    <t>T4 - P.Phòng 37-A - A - Tiết (1, 2, 3, 4, 5, 6)</t>
  </si>
  <si>
    <t>Nguyễn Thị Diệu Hiền (QLKD)</t>
  </si>
  <si>
    <t>20212BM6071014</t>
  </si>
  <si>
    <t>T3 - P.Phòng 3-A - A - Tiết (13, 14, 15, 16)</t>
  </si>
  <si>
    <t>Tin học ứng dụng trong du lịch - TO6058</t>
  </si>
  <si>
    <t>20212TO6058001</t>
  </si>
  <si>
    <t>T3 - P.Khu A - Phòng Lý thuyết tạm 11 - A - Tiết (1, 2, 3, 4, 5, 6)</t>
  </si>
  <si>
    <t>Hạ Thanh Tùng (Du lịch)</t>
  </si>
  <si>
    <t>20212TO6058002</t>
  </si>
  <si>
    <t>CN - P.Khu A - Phòng Lý thuyết tạm 22 - A - Tiết (1, 2, 3, 4, 5, 6)</t>
  </si>
  <si>
    <t>20212TO6058003</t>
  </si>
  <si>
    <t>T2 - P.Khu A -Phòng học lý thuyết tạm 37 - A - Tiết (7, 8, 9, 10, 11, 12)</t>
  </si>
  <si>
    <t>Tin ứng dụng trong quản trị văn phòng - 1603232</t>
  </si>
  <si>
    <t>T7 - P.Khu A -Phòng học lý thuyết tạm 34 - A - Tiết (1, 2, 3, 4, 5)</t>
  </si>
  <si>
    <t>Dương Đình Bắc (QLKD)</t>
  </si>
  <si>
    <t>T4 - P.Khu A - Phòng Lý thuyết tạm 7 - A - Tiết (1, 2, 3, 4, 5)</t>
  </si>
  <si>
    <t>T4 - P.Khu A - Phòng Lý thuyết tạm 9 - A - Tiết (7, 8, 9, 10, 11)</t>
  </si>
  <si>
    <t>T7 - P.Khu A -Phòng học lý thuyết tạm 34 - A - Tiết (7, 8, 9, 10, 11)</t>
  </si>
  <si>
    <t>Trang bị điện - EE6063</t>
  </si>
  <si>
    <t>20212EE6063001</t>
  </si>
  <si>
    <t>Từ 10/03/2022 → 29/09/2022[Chi tiết]</t>
  </si>
  <si>
    <t>T5 - P.Khu A - Phòng Lý thuyết tạm 20 - A - Tiết (13, 14)</t>
  </si>
  <si>
    <t>Truyền động điện - EE6064</t>
  </si>
  <si>
    <t>20212EE6064001</t>
  </si>
  <si>
    <t>T5 - P.617 - A7 - Tiết (7, 8, 9, 10)</t>
  </si>
  <si>
    <t>20212EE6064002</t>
  </si>
  <si>
    <t>T5 - P.617 - A7 - Tiết (1, 2, 3, 4)</t>
  </si>
  <si>
    <t>20212EE6064003</t>
  </si>
  <si>
    <t>T6 - P.617 - A7 - Tiết (7, 8, 9, 10)</t>
  </si>
  <si>
    <t>20212EE6064004</t>
  </si>
  <si>
    <t>T6 - P.617 - A7 - Tiết (1, 2, 3, 4)</t>
  </si>
  <si>
    <t>Hoàng Quốc Xuyên (Điện)</t>
  </si>
  <si>
    <t>Tự động hoá hệ thống lạnh - EE6084</t>
  </si>
  <si>
    <t>20212EE6084001</t>
  </si>
  <si>
    <t>T6 - P.319 - A7 - Tiết (1, 2, 3, 4)</t>
  </si>
  <si>
    <t>Nguyễn Đức Nam (Điện)</t>
  </si>
  <si>
    <t>20212EE6084002</t>
  </si>
  <si>
    <t>T6 - P.319 - A7 - Tiết (7, 8, 9, 10)</t>
  </si>
  <si>
    <t>Tự động hoá quá trình sản xuất - ME6032</t>
  </si>
  <si>
    <t>20212ME6032001</t>
  </si>
  <si>
    <t>Từ 12/03/2022 → 30/07/2022[Chi tiết]</t>
  </si>
  <si>
    <t>T7 - P.611 - A10 - Tiết (7, 8, 9)</t>
  </si>
  <si>
    <t>20212ME6032002</t>
  </si>
  <si>
    <t>T7 - P.611 - A10 - Tiết (1, 2, 3)</t>
  </si>
  <si>
    <t>Ứng dụng máy tính trong thiết kế ô tô - AT6041</t>
  </si>
  <si>
    <t>20212AT6041001</t>
  </si>
  <si>
    <t>T4 - P.602 - A9 - Tiết (7, 8, 9, 10)</t>
  </si>
  <si>
    <t>20212AT6041002</t>
  </si>
  <si>
    <t>T4 - P.602 - A9 - Tiết (1, 2, 3, 4)</t>
  </si>
  <si>
    <t>20212AT6041003</t>
  </si>
  <si>
    <t>T4 - P.603 - A9 - Tiết (7, 8, 9, 10)</t>
  </si>
  <si>
    <t>20212AT6041005</t>
  </si>
  <si>
    <t>T2 - P.602 - A9 - Tiết (7, 8, 9, 10)</t>
  </si>
  <si>
    <t>20212AT6041006</t>
  </si>
  <si>
    <t>T4 - P.604 - A7 - Tiết (1, 2, 3, 4)</t>
  </si>
  <si>
    <t>Ứng dụng tin học trong ngành dệt - GF6081</t>
  </si>
  <si>
    <t>T2 - P.601 - B4 - Tiết (1, 2, 3)</t>
  </si>
  <si>
    <t>20212ME6042014</t>
  </si>
  <si>
    <t>T5 - P.601 - B4 - Tiết (7, 8, 9, 10)</t>
  </si>
  <si>
    <t>Vi điều khiển nâng cao - FE6043</t>
  </si>
  <si>
    <t>20212FE6043001</t>
  </si>
  <si>
    <t>T7 - P.502 - A9 - Tiết (7, 8, 9, 10)</t>
  </si>
  <si>
    <t>20212FE6043004</t>
  </si>
  <si>
    <t>T5 - P.503 - A9 - Tiết (1, 2, 3, 4)</t>
  </si>
  <si>
    <t>20212FE6043005</t>
  </si>
  <si>
    <t>T2 - P.502 - A9 - Tiết (7, 8, 9, 10)</t>
  </si>
  <si>
    <t>20212FE6043006</t>
  </si>
  <si>
    <t>T2 - P.502 - A9 - Tiết (1, 2, 3, 4)</t>
  </si>
  <si>
    <t>Kế hoạch TH</t>
  </si>
  <si>
    <t>Từ 7.3 đến 26.3.2022</t>
  </si>
  <si>
    <t>Từ 7/3/2022</t>
  </si>
  <si>
    <t>PM1</t>
  </si>
  <si>
    <t xml:space="preserve">LỊCH HỌC THỰC HÀNH </t>
  </si>
  <si>
    <t>( Bù thực hành HK1 Khóa 13, HK2 K14,15, 16 ( TKTT)</t>
  </si>
  <si>
    <t>405</t>
  </si>
  <si>
    <t>s:401,C X6</t>
  </si>
  <si>
    <t xml:space="preserve">ĐO AN </t>
  </si>
  <si>
    <t>505</t>
  </si>
  <si>
    <t>SV fo</t>
  </si>
  <si>
    <t>hoc sau</t>
  </si>
  <si>
    <t xml:space="preserve">GV ốm </t>
  </si>
  <si>
    <t xml:space="preserve">HỌC  TỪ TUẦN 2 </t>
  </si>
  <si>
    <t>SV F0 : 12/14 bạn ( bù sau)</t>
  </si>
  <si>
    <t>K20+ K21 (học bù)</t>
  </si>
  <si>
    <t>DC</t>
  </si>
  <si>
    <t>ONLINE</t>
  </si>
  <si>
    <t>DIEU CHINH 8.3.2022</t>
  </si>
  <si>
    <t>10/22 SV Fo (bù tuần 2)</t>
  </si>
  <si>
    <t>bù tuần 2</t>
  </si>
  <si>
    <t>8sv F0 (học tuần 2)</t>
  </si>
  <si>
    <t>TUẦN  2 - HK2  NĂM HỌC 2021-2022</t>
  </si>
  <si>
    <t>Từ 14/3/2022 đến 20/3/2022</t>
  </si>
  <si>
    <t>TH</t>
  </si>
  <si>
    <t>404</t>
  </si>
  <si>
    <t>X4,5</t>
  </si>
  <si>
    <t>X2</t>
  </si>
  <si>
    <t>ĐC PH+XM</t>
  </si>
  <si>
    <t>ĐCHINH</t>
  </si>
  <si>
    <t xml:space="preserve">BỔ SUNG </t>
  </si>
  <si>
    <t>ĐC 27.2.2022</t>
  </si>
  <si>
    <t>13h15'</t>
  </si>
  <si>
    <t xml:space="preserve">lớp </t>
  </si>
  <si>
    <t>n</t>
  </si>
  <si>
    <t xml:space="preserve">học </t>
  </si>
  <si>
    <t>nghỉ</t>
  </si>
  <si>
    <t>CĐ may1</t>
  </si>
  <si>
    <t>Thứ 2,3, ,5,6,7</t>
  </si>
  <si>
    <t>Thứ 2,3 , 4,5, 6,7,CN</t>
  </si>
  <si>
    <t>Thứ 2,3,4,5,6,7</t>
  </si>
  <si>
    <t>CĐ may2</t>
  </si>
  <si>
    <t>Thứ 2,3,sT4,5,6,7,CN</t>
  </si>
  <si>
    <t>Thứ 2,3,4,5,7</t>
  </si>
  <si>
    <t>Từ 21/3/2022 đến 27/3/2022</t>
  </si>
  <si>
    <t>LỊCH THI HỌC KỲ 1 (Bổ xung) - 2021-2022 HỆ CAO ĐẲNG KHÓA 21
KHOA CÔNG NGHỆ MAY &amp; TKTT</t>
  </si>
  <si>
    <t>Môn Thi</t>
  </si>
  <si>
    <t>Ngày thi</t>
  </si>
  <si>
    <t>Hình thức thi</t>
  </si>
  <si>
    <t>Phòng thi</t>
  </si>
  <si>
    <t>Ca thi</t>
  </si>
  <si>
    <t>Thời gian</t>
  </si>
  <si>
    <t>Cán bộ coi thi</t>
  </si>
  <si>
    <t>Thực hành</t>
  </si>
  <si>
    <t>405-B4</t>
  </si>
  <si>
    <t>8h00-9h30</t>
  </si>
  <si>
    <t>Phạm Thị Quỳnh Hương
Nguyễn Thị Mai Hoa</t>
  </si>
  <si>
    <t>404-B4</t>
  </si>
  <si>
    <t>Nguyễn Thị Y Ngọc
Nguyễn Thị Kim Hòa</t>
  </si>
  <si>
    <t>10h00-11h30</t>
  </si>
  <si>
    <t>Đoàn Thị Thu Thủy
Nguyễn Thị Kim Hòa</t>
  </si>
  <si>
    <t>Phạm Thị Quỳnh Hương
Nguyễn Thị Y Ngọc</t>
  </si>
  <si>
    <t>Thiết kế mẫu công nghiệp các sản phẩm qua giặt mài</t>
  </si>
  <si>
    <t>402-B4</t>
  </si>
  <si>
    <t>13h30-15h00</t>
  </si>
  <si>
    <t>Phạm Thị Quỳnh Hương
Nguyễn Thị Mai</t>
  </si>
  <si>
    <t>Nguyễn Thị Kim Hòa
Đoàn Thị Thu Thủy</t>
  </si>
  <si>
    <t>Nguyễn Thị Thắm
Nguyễn Thị Y Ngọc</t>
  </si>
  <si>
    <t>15h30-17h00</t>
  </si>
  <si>
    <t>Thực hành Thiết kế trang phục 2</t>
  </si>
  <si>
    <t>20202GF5021001</t>
  </si>
  <si>
    <t>Đoàn Thị Thu Thủy
Nguyễn Thị Thắm</t>
  </si>
  <si>
    <t>Thiết kế quần áo trẻ em</t>
  </si>
  <si>
    <t>Nguyễn Thị Thắm
Nguyễn Thị Mai Hoa</t>
  </si>
  <si>
    <t>Nguyễn Thị Mai
Phạm Thị Thắm</t>
  </si>
  <si>
    <t>Nguyễn Văn Du  
Phạm Thị Huyền</t>
  </si>
  <si>
    <t>Nguyễn Thị Mai Hoa
Nguyễn Thị Thắm</t>
  </si>
  <si>
    <t>Nguyễn Văn Du  
Nguyễn Thị Mai</t>
  </si>
  <si>
    <t>Thiết kế sản phẩm dệt kim</t>
  </si>
  <si>
    <t xml:space="preserve">Phạm Thị Huyền
Nguyễn Thị Mai </t>
  </si>
  <si>
    <t>Phạm Thị Thắm
Nguyễn Thị Y Ngọc</t>
  </si>
  <si>
    <t>Nguyễn Thị Mai Hoa
Nguyễn Văn Du</t>
  </si>
  <si>
    <t>Nguyễn Thị Y Ngọc
Phạm Thị Thắm</t>
  </si>
  <si>
    <t>Nguyễn Thị Mai Hoa
Phạm Thị Huyền</t>
  </si>
  <si>
    <t xml:space="preserve">CHƯA XONG </t>
  </si>
  <si>
    <t>KẾ HOẠCH DẠY BÙ THỰC HÀNH HỌC KÌ 2 NĂM 2020-2021</t>
  </si>
  <si>
    <t>Tên học phần</t>
  </si>
  <si>
    <t>Mã lớp học phần</t>
  </si>
  <si>
    <t>Giáo viên Đăng ký ngày học thực hành, thí nghiệm... trực tiếp từ ngày ... đến ngày…..</t>
  </si>
  <si>
    <t xml:space="preserve">Ghi chú bổ sung </t>
  </si>
  <si>
    <t>K15</t>
  </si>
  <si>
    <t>20202GF6053001</t>
  </si>
  <si>
    <t>Giáo viên Đăng ký dạy học thực hành trực tiếp 4 tuần, từ ngày 28/3 đến 23/4/2022, dạy vào các ngày trống lịch của SV và GV</t>
  </si>
  <si>
    <t>KẾ HOẠCH DẠY BÙ THỰC HÀNH HỌC KÌ 1 NĂM 2021-2022</t>
  </si>
  <si>
    <t>20211GF6055003</t>
  </si>
  <si>
    <t>20211GF6055005</t>
  </si>
  <si>
    <t>Nguyễn Thị Mai dạy thay Hoàng Thị Thanh Luyến do nghỉ TS</t>
  </si>
  <si>
    <t>20211GF6055007</t>
  </si>
  <si>
    <t>20211GF6055008</t>
  </si>
  <si>
    <t>20211GF6055009</t>
  </si>
  <si>
    <t>20211GF6055011</t>
  </si>
  <si>
    <t>20211GF6055012</t>
  </si>
  <si>
    <t>20211GF6053012</t>
  </si>
  <si>
    <t>20211GF6053013</t>
  </si>
  <si>
    <t>20211GF6053014</t>
  </si>
  <si>
    <t>20211GF6053015</t>
  </si>
  <si>
    <t>20211GF6053016</t>
  </si>
  <si>
    <t>20211GF6053017</t>
  </si>
  <si>
    <t>20211GF6053018</t>
  </si>
  <si>
    <t>20211GF6053019</t>
  </si>
  <si>
    <t>20211GF6053020</t>
  </si>
  <si>
    <t>20211GF6053021</t>
  </si>
  <si>
    <t>20211GF6056001</t>
  </si>
  <si>
    <t>Hoàng Thị Thanh Luyến (CN M&amp;TKTT)</t>
  </si>
  <si>
    <t>20211GF6056002</t>
  </si>
  <si>
    <t>8h</t>
  </si>
  <si>
    <t>10h</t>
  </si>
  <si>
    <t>13h30</t>
  </si>
  <si>
    <t>15h30</t>
  </si>
  <si>
    <t>OK</t>
  </si>
  <si>
    <t>CĐK21</t>
  </si>
  <si>
    <t>CON</t>
  </si>
  <si>
    <t>2+3</t>
  </si>
  <si>
    <t>Nguyễn Thị Kim Hòa(DU)
Đoàn Thị Thu Thủy</t>
  </si>
  <si>
    <t>Phạm Thị Quỳnh Hương(trang)
Nguyễn Thị Mai</t>
  </si>
  <si>
    <t>Đoàn Thị Thu Thủy
Nguyễn Thị Kim Hòa(Du)</t>
  </si>
  <si>
    <t>Nguyễn Thị Thắm
Đoàn Thị Thu Thủy</t>
  </si>
  <si>
    <t>Đoàn Thị Thu Thủy
Nguyễn Văn Du</t>
  </si>
  <si>
    <t>Đoàn Thị Thu Thủy
Phạm Thị Huyền</t>
  </si>
  <si>
    <t>Dạy thay Mai Hoa</t>
  </si>
  <si>
    <t>X6,5</t>
  </si>
  <si>
    <t>X5,4</t>
  </si>
  <si>
    <t xml:space="preserve">CN May </t>
  </si>
  <si>
    <t>CŨ</t>
  </si>
  <si>
    <t>402,X2C</t>
  </si>
  <si>
    <t xml:space="preserve">điều chỉnh </t>
  </si>
  <si>
    <t>Nguyễn Thị Y Ngọc
Nguyễn Thị Kim Hòa (Du)</t>
  </si>
  <si>
    <t>Đoàn Thị Thu Thủy
Nguyễn Thị Kim Hòa (Du)</t>
  </si>
  <si>
    <t>Nguyễn Thị Y Ngọ
Nguyễn Thị Kim Hòa</t>
  </si>
  <si>
    <t>ĐC</t>
  </si>
  <si>
    <t>21.3.2022</t>
  </si>
  <si>
    <t>28/3 đến 23/4/2022</t>
  </si>
  <si>
    <t>( Bù thực hành HK1 14,15,16  TKTT)</t>
  </si>
  <si>
    <t>Từ 28/3/2022 đến 3/4/2022</t>
  </si>
  <si>
    <t xml:space="preserve">GV ĐK lịch dạy bù </t>
  </si>
  <si>
    <t>Các buổi có thể học được trong thời gian từ 28/3 đến 23/4/2022:
VD: Tiết 1-6, thứ 2</t>
  </si>
  <si>
    <t>Trưởng nhóm</t>
  </si>
  <si>
    <t>SĐT trưởng nhóm</t>
  </si>
  <si>
    <t xml:space="preserve">Nguyễn Thị Thắm (CN M&amp;TKTT), </t>
  </si>
  <si>
    <t>Từ 28/3 đến 23/4/2022 ( 5-6 buổi/tuần)</t>
  </si>
  <si>
    <t>Chiều thứ 4 (T7-12, trùng 4 SV); Chiều thứ 5 (T7-12, trùng 1 SV); Chiều thứ 6 (T7-12, trùng 3 SV); Cả ngày chủ nhật</t>
  </si>
  <si>
    <t>Đàm Thị Hồng</t>
  </si>
  <si>
    <t>tktt</t>
  </si>
  <si>
    <t>Sáng thứ 5 (T1-6, trùng 4 SV);
Sáng thứ 6 (T1-6, trùng 2 SV); 
Cả ngày chủ nhật</t>
  </si>
  <si>
    <t>Hoàng Khánh Linh</t>
  </si>
  <si>
    <r>
      <t>Tiết 1-6,</t>
    </r>
    <r>
      <rPr>
        <b/>
        <sz val="13"/>
        <color rgb="FFFF0000"/>
        <rFont val="Times New Roman"/>
        <family val="1"/>
      </rPr>
      <t xml:space="preserve"> thứ 2 </t>
    </r>
    <r>
      <rPr>
        <sz val="13"/>
        <color rgb="FFFF0000"/>
        <rFont val="Times New Roman"/>
        <family val="1"/>
      </rPr>
      <t xml:space="preserve"> Tiết 7-12, t</t>
    </r>
    <r>
      <rPr>
        <b/>
        <sz val="13"/>
        <color rgb="FFFF0000"/>
        <rFont val="Times New Roman"/>
        <family val="1"/>
      </rPr>
      <t>hứ 3</t>
    </r>
    <r>
      <rPr>
        <sz val="13"/>
        <color rgb="FFFF0000"/>
        <rFont val="Times New Roman"/>
        <family val="1"/>
      </rPr>
      <t xml:space="preserve">  Tiết 1-6, </t>
    </r>
    <r>
      <rPr>
        <b/>
        <sz val="13"/>
        <color rgb="FFFF0000"/>
        <rFont val="Times New Roman"/>
        <family val="1"/>
      </rPr>
      <t xml:space="preserve">thứ 6 </t>
    </r>
    <r>
      <rPr>
        <sz val="13"/>
        <color rgb="FFFF0000"/>
        <rFont val="Times New Roman"/>
        <family val="1"/>
      </rPr>
      <t xml:space="preserve">Tiết7-12, </t>
    </r>
    <r>
      <rPr>
        <b/>
        <sz val="13"/>
        <color rgb="FFFF0000"/>
        <rFont val="Times New Roman"/>
        <family val="1"/>
      </rPr>
      <t xml:space="preserve">thứ 6 </t>
    </r>
    <r>
      <rPr>
        <sz val="13"/>
        <color rgb="FFFF0000"/>
        <rFont val="Times New Roman"/>
        <family val="1"/>
      </rPr>
      <t>Tiết 7-12, t</t>
    </r>
    <r>
      <rPr>
        <b/>
        <sz val="13"/>
        <color rgb="FFFF0000"/>
        <rFont val="Times New Roman"/>
        <family val="1"/>
      </rPr>
      <t>hứ 7</t>
    </r>
  </si>
  <si>
    <t>Nguyễn Thị Linh</t>
  </si>
  <si>
    <r>
      <t>Tiết 7-12,</t>
    </r>
    <r>
      <rPr>
        <b/>
        <sz val="13"/>
        <color rgb="FFFF0000"/>
        <rFont val="Times New Roman"/>
        <family val="1"/>
      </rPr>
      <t xml:space="preserve"> thứ 2</t>
    </r>
    <r>
      <rPr>
        <sz val="13"/>
        <color rgb="FFFF0000"/>
        <rFont val="Times New Roman"/>
        <family val="1"/>
      </rPr>
      <t xml:space="preserve">
Tiết 1-6 và 7-12</t>
    </r>
    <r>
      <rPr>
        <b/>
        <sz val="13"/>
        <color rgb="FFFF0000"/>
        <rFont val="Times New Roman"/>
        <family val="1"/>
      </rPr>
      <t xml:space="preserve"> thứ 6</t>
    </r>
    <r>
      <rPr>
        <sz val="13"/>
        <color rgb="FFFF0000"/>
        <rFont val="Times New Roman"/>
        <family val="1"/>
      </rPr>
      <t xml:space="preserve">
Tiết 1-6 và 7-12,</t>
    </r>
    <r>
      <rPr>
        <b/>
        <sz val="13"/>
        <color rgb="FFFF0000"/>
        <rFont val="Times New Roman"/>
        <family val="1"/>
      </rPr>
      <t xml:space="preserve"> chủ nhật</t>
    </r>
  </si>
  <si>
    <t>Dương Thị Thúy Vân</t>
  </si>
  <si>
    <r>
      <t>Tiết 1-6,</t>
    </r>
    <r>
      <rPr>
        <b/>
        <sz val="13"/>
        <color rgb="FFFF0000"/>
        <rFont val="Times New Roman"/>
        <family val="1"/>
      </rPr>
      <t xml:space="preserve"> thứ 2</t>
    </r>
    <r>
      <rPr>
        <sz val="13"/>
        <color rgb="FFFF0000"/>
        <rFont val="Times New Roman"/>
        <family val="1"/>
      </rPr>
      <t xml:space="preserve"> Tiết 7-12, </t>
    </r>
    <r>
      <rPr>
        <b/>
        <sz val="13"/>
        <color rgb="FFFF0000"/>
        <rFont val="Times New Roman"/>
        <family val="1"/>
      </rPr>
      <t>thứ 3</t>
    </r>
    <r>
      <rPr>
        <sz val="13"/>
        <color rgb="FFFF0000"/>
        <rFont val="Times New Roman"/>
        <family val="1"/>
      </rPr>
      <t xml:space="preserve"> Tiết 1-6, </t>
    </r>
    <r>
      <rPr>
        <b/>
        <sz val="13"/>
        <color rgb="FFFF0000"/>
        <rFont val="Times New Roman"/>
        <family val="1"/>
      </rPr>
      <t xml:space="preserve">thứ 5 </t>
    </r>
    <r>
      <rPr>
        <sz val="13"/>
        <color rgb="FFFF0000"/>
        <rFont val="Times New Roman"/>
        <family val="1"/>
      </rPr>
      <t>Tiết 1-6 và 7-12,</t>
    </r>
    <r>
      <rPr>
        <b/>
        <sz val="13"/>
        <color rgb="FFFF0000"/>
        <rFont val="Times New Roman"/>
        <family val="1"/>
      </rPr>
      <t xml:space="preserve"> thứ 6</t>
    </r>
    <r>
      <rPr>
        <sz val="13"/>
        <color rgb="FFFF0000"/>
        <rFont val="Times New Roman"/>
        <family val="1"/>
      </rPr>
      <t xml:space="preserve"> Tiết 7-12, </t>
    </r>
    <r>
      <rPr>
        <b/>
        <sz val="13"/>
        <color rgb="FFFF0000"/>
        <rFont val="Times New Roman"/>
        <family val="1"/>
      </rPr>
      <t xml:space="preserve">thứ 7. </t>
    </r>
    <r>
      <rPr>
        <sz val="13"/>
        <color rgb="FFFF0000"/>
        <rFont val="Times New Roman"/>
        <family val="1"/>
      </rPr>
      <t xml:space="preserve">Tiết 1-6 </t>
    </r>
    <r>
      <rPr>
        <b/>
        <sz val="13"/>
        <color rgb="FFFF0000"/>
        <rFont val="Times New Roman"/>
        <family val="1"/>
      </rPr>
      <t>chủ nhật</t>
    </r>
    <r>
      <rPr>
        <sz val="13"/>
        <color rgb="FFFF0000"/>
        <rFont val="Times New Roman"/>
        <family val="1"/>
      </rPr>
      <t xml:space="preserve"> Tiết 7-12 </t>
    </r>
    <r>
      <rPr>
        <b/>
        <sz val="13"/>
        <color rgb="FFFF0000"/>
        <rFont val="Times New Roman"/>
        <family val="1"/>
      </rPr>
      <t>chủ nhật</t>
    </r>
  </si>
  <si>
    <t>Nguyễn Thị Uyên</t>
  </si>
  <si>
    <r>
      <t xml:space="preserve">Tiết 1-6, </t>
    </r>
    <r>
      <rPr>
        <b/>
        <sz val="13"/>
        <color rgb="FFFF0000"/>
        <rFont val="Times New Roman"/>
        <family val="1"/>
      </rPr>
      <t>thứ 2</t>
    </r>
    <r>
      <rPr>
        <sz val="13"/>
        <color rgb="FFFF0000"/>
        <rFont val="Times New Roman"/>
        <family val="1"/>
      </rPr>
      <t xml:space="preserve">. Tiết 7-12, </t>
    </r>
    <r>
      <rPr>
        <b/>
        <sz val="13"/>
        <color rgb="FFFF0000"/>
        <rFont val="Times New Roman"/>
        <family val="1"/>
      </rPr>
      <t>thứ 3</t>
    </r>
    <r>
      <rPr>
        <sz val="13"/>
        <color rgb="FFFF0000"/>
        <rFont val="Times New Roman"/>
        <family val="1"/>
      </rPr>
      <t xml:space="preserve">
Tiết 1-6</t>
    </r>
    <r>
      <rPr>
        <b/>
        <sz val="13"/>
        <color rgb="FFFF0000"/>
        <rFont val="Times New Roman"/>
        <family val="1"/>
      </rPr>
      <t>, thứ 5</t>
    </r>
    <r>
      <rPr>
        <sz val="13"/>
        <color rgb="FFFF0000"/>
        <rFont val="Times New Roman"/>
        <family val="1"/>
      </rPr>
      <t xml:space="preserve">. Tiết 1-6 và 7-12, </t>
    </r>
    <r>
      <rPr>
        <b/>
        <sz val="13"/>
        <color rgb="FFFF0000"/>
        <rFont val="Times New Roman"/>
        <family val="1"/>
      </rPr>
      <t>thứ 6</t>
    </r>
    <r>
      <rPr>
        <sz val="13"/>
        <color rgb="FFFF0000"/>
        <rFont val="Times New Roman"/>
        <family val="1"/>
      </rPr>
      <t xml:space="preserve">
Tiết 7-12,</t>
    </r>
    <r>
      <rPr>
        <b/>
        <sz val="13"/>
        <color rgb="FFFF0000"/>
        <rFont val="Times New Roman"/>
        <family val="1"/>
      </rPr>
      <t xml:space="preserve"> thứ 7.</t>
    </r>
    <r>
      <rPr>
        <sz val="13"/>
        <color rgb="FFFF0000"/>
        <rFont val="Times New Roman"/>
        <family val="1"/>
      </rPr>
      <t xml:space="preserve"> Tiết 1-6, 7-12 </t>
    </r>
    <r>
      <rPr>
        <b/>
        <sz val="13"/>
        <color rgb="FFFF0000"/>
        <rFont val="Times New Roman"/>
        <family val="1"/>
      </rPr>
      <t>chủ nhật</t>
    </r>
  </si>
  <si>
    <t>Lương Thủy Tiên</t>
  </si>
  <si>
    <r>
      <t xml:space="preserve">Tiết 7-12, </t>
    </r>
    <r>
      <rPr>
        <b/>
        <sz val="13"/>
        <color rgb="FFFF0000"/>
        <rFont val="Times New Roman"/>
        <family val="1"/>
      </rPr>
      <t>thứ 2 và thứ 5</t>
    </r>
    <r>
      <rPr>
        <sz val="13"/>
        <color rgb="FFFF0000"/>
        <rFont val="Times New Roman"/>
        <family val="1"/>
      </rPr>
      <t xml:space="preserve">
Tiết 1-6 và 7-12, </t>
    </r>
    <r>
      <rPr>
        <b/>
        <sz val="13"/>
        <color rgb="FFFF0000"/>
        <rFont val="Times New Roman"/>
        <family val="1"/>
      </rPr>
      <t>thứ 6</t>
    </r>
    <r>
      <rPr>
        <sz val="13"/>
        <color rgb="FFFF0000"/>
        <rFont val="Times New Roman"/>
        <family val="1"/>
      </rPr>
      <t xml:space="preserve">
Tiết 1-6,</t>
    </r>
    <r>
      <rPr>
        <b/>
        <sz val="13"/>
        <color rgb="FFFF0000"/>
        <rFont val="Times New Roman"/>
        <family val="1"/>
      </rPr>
      <t xml:space="preserve"> thứ 7</t>
    </r>
    <r>
      <rPr>
        <sz val="13"/>
        <color rgb="FFFF0000"/>
        <rFont val="Times New Roman"/>
        <family val="1"/>
      </rPr>
      <t xml:space="preserve">
Tiết 1-6 và 7-12, </t>
    </r>
    <r>
      <rPr>
        <b/>
        <sz val="13"/>
        <color rgb="FFFF0000"/>
        <rFont val="Times New Roman"/>
        <family val="1"/>
      </rPr>
      <t>chủ nhật</t>
    </r>
  </si>
  <si>
    <t>Phạm Thị Hạnh</t>
  </si>
  <si>
    <r>
      <t>tiết 1-6,</t>
    </r>
    <r>
      <rPr>
        <b/>
        <sz val="13"/>
        <color rgb="FFFF0000"/>
        <rFont val="Times New Roman"/>
        <family val="1"/>
      </rPr>
      <t xml:space="preserve"> thứ 2.</t>
    </r>
    <r>
      <rPr>
        <sz val="13"/>
        <color rgb="FFFF0000"/>
        <rFont val="Times New Roman"/>
        <family val="1"/>
      </rPr>
      <t xml:space="preserve">
Tiết 1-6,</t>
    </r>
    <r>
      <rPr>
        <b/>
        <sz val="13"/>
        <color rgb="FFFF0000"/>
        <rFont val="Times New Roman"/>
        <family val="1"/>
      </rPr>
      <t xml:space="preserve"> thứ 3</t>
    </r>
    <r>
      <rPr>
        <sz val="13"/>
        <color rgb="FFFF0000"/>
        <rFont val="Times New Roman"/>
        <family val="1"/>
      </rPr>
      <t xml:space="preserve">
 Tiết 1-6 và 7-12, </t>
    </r>
    <r>
      <rPr>
        <b/>
        <sz val="13"/>
        <color rgb="FFFF0000"/>
        <rFont val="Times New Roman"/>
        <family val="1"/>
      </rPr>
      <t xml:space="preserve">thứ 6 </t>
    </r>
    <r>
      <rPr>
        <sz val="13"/>
        <color rgb="FFFF0000"/>
        <rFont val="Times New Roman"/>
        <family val="1"/>
      </rPr>
      <t xml:space="preserve">
tiết 1-6 và 7-12, </t>
    </r>
    <r>
      <rPr>
        <b/>
        <sz val="13"/>
        <color rgb="FFFF0000"/>
        <rFont val="Times New Roman"/>
        <family val="1"/>
      </rPr>
      <t xml:space="preserve">chủ nhật
</t>
    </r>
  </si>
  <si>
    <t xml:space="preserve"> Nguyễn Thị Hương Lý</t>
  </si>
  <si>
    <r>
      <t xml:space="preserve">Tiết 1-6, </t>
    </r>
    <r>
      <rPr>
        <b/>
        <sz val="11"/>
        <color rgb="FFFF0000"/>
        <rFont val="Times New Roman"/>
        <family val="1"/>
      </rPr>
      <t xml:space="preserve">thứ 4 </t>
    </r>
    <r>
      <rPr>
        <sz val="11"/>
        <color rgb="FFFF0000"/>
        <rFont val="Times New Roman"/>
        <family val="1"/>
      </rPr>
      <t xml:space="preserve">
Tiết 1-6,</t>
    </r>
    <r>
      <rPr>
        <b/>
        <sz val="11"/>
        <color rgb="FFFF0000"/>
        <rFont val="Times New Roman"/>
        <family val="1"/>
      </rPr>
      <t xml:space="preserve"> thứ 6</t>
    </r>
    <r>
      <rPr>
        <sz val="11"/>
        <color rgb="FFFF0000"/>
        <rFont val="Times New Roman"/>
        <family val="1"/>
      </rPr>
      <t xml:space="preserve"> 
</t>
    </r>
    <r>
      <rPr>
        <b/>
        <sz val="11"/>
        <color rgb="FFFF0000"/>
        <rFont val="Times New Roman"/>
        <family val="1"/>
      </rPr>
      <t>Chủ nhật</t>
    </r>
    <r>
      <rPr>
        <sz val="11"/>
        <color rgb="FFFF0000"/>
        <rFont val="Times New Roman"/>
        <family val="1"/>
      </rPr>
      <t xml:space="preserve">: tiết 1-6 và 7-12
Tiết 1-6, </t>
    </r>
    <r>
      <rPr>
        <b/>
        <sz val="11"/>
        <color rgb="FFFF0000"/>
        <rFont val="Times New Roman"/>
        <family val="1"/>
      </rPr>
      <t>thứ 7</t>
    </r>
  </si>
  <si>
    <t>Nguyễn Thị Hồng Nhung</t>
  </si>
  <si>
    <r>
      <t>Tiết 1-6</t>
    </r>
    <r>
      <rPr>
        <b/>
        <sz val="13"/>
        <color rgb="FFFF0000"/>
        <rFont val="Times New Roman"/>
        <family val="1"/>
      </rPr>
      <t xml:space="preserve"> thứ 6</t>
    </r>
    <r>
      <rPr>
        <sz val="13"/>
        <color rgb="FFFF0000"/>
        <rFont val="Times New Roman"/>
        <family val="1"/>
      </rPr>
      <t xml:space="preserve"> Tiết 7-12 </t>
    </r>
    <r>
      <rPr>
        <b/>
        <sz val="13"/>
        <color rgb="FFFF0000"/>
        <rFont val="Times New Roman"/>
        <family val="1"/>
      </rPr>
      <t>thứ 6</t>
    </r>
    <r>
      <rPr>
        <sz val="13"/>
        <color rgb="FFFF0000"/>
        <rFont val="Times New Roman"/>
        <family val="1"/>
      </rPr>
      <t xml:space="preserve"> Tiết 1-6 </t>
    </r>
    <r>
      <rPr>
        <b/>
        <sz val="13"/>
        <color rgb="FFFF0000"/>
        <rFont val="Times New Roman"/>
        <family val="1"/>
      </rPr>
      <t xml:space="preserve">chủ nhật </t>
    </r>
    <r>
      <rPr>
        <sz val="13"/>
        <color rgb="FFFF0000"/>
        <rFont val="Times New Roman"/>
        <family val="1"/>
      </rPr>
      <t xml:space="preserve">Tiết 7-12 </t>
    </r>
    <r>
      <rPr>
        <b/>
        <sz val="13"/>
        <color rgb="FFFF0000"/>
        <rFont val="Times New Roman"/>
        <family val="1"/>
      </rPr>
      <t>chủ nhật</t>
    </r>
  </si>
  <si>
    <t>Thân Thị Linh Chi</t>
  </si>
  <si>
    <t>Thứ 2 (T7-12);
 Thứ 3 ( T7-12; trùng 3 SV); 
Thứ 5 (T1-6 &lt;trùng 3SV&gt;; 
T7-12), Thứ 6 T7-12 trùng 3 SV)
Thứ 7 ( T7-12, trùng 2SV), 
cả ngày chủ nhật</t>
  </si>
  <si>
    <t>Trần Thị Thúy</t>
  </si>
  <si>
    <t>Thứ 2 (T1-6, trùng 1 SV);
Thứ 3 (tiết 1-6), 
Thứ 4 (tiết 1-6), 
Thứ 5( T7-12, trùng 1 SV); 
Thứ 6 (T1-6, trùng 2 SV); 
Cả ngày chủ nhật</t>
  </si>
  <si>
    <t>Cao Thị Thu Hà</t>
  </si>
  <si>
    <t>Thứ 2 (T7-12, trùng 1 SV,
 Thứ 3 (T7-12, trùng 4 SV), 
Thứ 5 (T1-6, trùng 1 SV); 
Thứ 5 (T7-12, trùng 1 SV), 
Thứ 6 (T1-6, trùng 1 SV);
 Thứ 6 (T7-12, trùng 2 SV)
cả ngày CN</t>
  </si>
  <si>
    <t>Nguyễn Thị Diệu Yến</t>
  </si>
  <si>
    <t xml:space="preserve">Thứ 2 (T7-12 trùng 2 SV),
 Thứ 3 (T7-12), 
Thứ 5 (T7-12 trùng 3 SV); 
Thứ 6 (T7-12); 
Thứ 7 (T7-12), 
Cả ngày Chủ Nhật </t>
  </si>
  <si>
    <t>Nguyễn Thị Phương Thảo</t>
  </si>
  <si>
    <t>Thứ 3(T7-12, trùng 2 SV); 
Thứ 6 (T7-12, trùng 1SV)
cả ngày chủ nhật</t>
  </si>
  <si>
    <t xml:space="preserve">Nguyễn Thị Chanh </t>
  </si>
  <si>
    <t>Nguyễn Thị Mai dạy thay Nguyễn Gia Linh (CN M&amp;TKTT)</t>
  </si>
  <si>
    <t>Thứ 4 ( T1-6, trùng 4 SV);
Thứ 5 (T1-6; trùng 02 SV)
cả ngày CN</t>
  </si>
  <si>
    <t xml:space="preserve">Vũ Thị Yến Ly </t>
  </si>
  <si>
    <t>Thứ 4 (T1-6), 
Thứ 5 (T1-6, trùng 1 SV); 
Thứ 6 (T7-12, trùng 03SV), 
cả ngày CN</t>
  </si>
  <si>
    <t>Vũ Thị Thu Hải</t>
  </si>
  <si>
    <t>0363346203</t>
  </si>
  <si>
    <t>Thứ 2 (T7-12, trùng 2 SV); 
Thứ 3 (T7-12); 
Thứ 6 (t7-12 trùng 3 SV); 
Thứ 7 (T7-12, trùng 2 SV),
Cả ngày chủ nhật</t>
  </si>
  <si>
    <t>Nguyễn Phương Loan</t>
  </si>
  <si>
    <t>Đoàn Thị Thủy dạy thay Nguyễn Gia Linh (CN M&amp;TKTT)</t>
  </si>
  <si>
    <t>Thứ 2 (T1-6, trùng 2 SV), 
Thứ 3 (T1-6, trùng 3SV); 
Thứ 4 (T1-6, trùng 1SV), 
Thứ 5 (7-12); 
Thứ 6 (T1-6, trùng 2 SV);
Cả ngày chủ nhật</t>
  </si>
  <si>
    <t>Hoàng Kiều Oanh</t>
  </si>
  <si>
    <t>Thứ 2 (T1-6, trùng 2 Sv); 
Thứ 3 (T1-6, trùng 2 SV); 
Thứ 4 (T1-6, trùng 3SV); 
Thứ 6 (T1-6, trùng 2 SV), 
Thứ 7 (T7-12, trùng 3SV),
Chủ nhật (1-6,7-12); 
Tối T2,4,6</t>
  </si>
  <si>
    <t>Cao Việt Anh</t>
  </si>
  <si>
    <t>CNM</t>
  </si>
  <si>
    <t>Nguyễn Văn Du dạy thay Hoàng Thị Thanh Luyến (CN M&amp;TKTT)</t>
  </si>
  <si>
    <t>HỌC BÙ hk2 (2020-2021)</t>
  </si>
  <si>
    <t>Từ 28/3 đến 23/4/2022</t>
  </si>
  <si>
    <t>GV ĐK lịch dạy bù (5-6 b/tuần) từ 28.3 đến 23.4.2022</t>
  </si>
  <si>
    <t>Nguyễn Thị Thắm (CN M&amp;TKTT),</t>
  </si>
  <si>
    <t>Tiết 1 - 12 thứ 5, thứ 6 ngày 1/4/2022 Xưởng May 3</t>
  </si>
  <si>
    <t>Tiết 1-6, thứ 2: Phòng TK
Tiết 1-6, thứ 6: Phòng TK
Tiết 7-12, thứ 6: Tiết 7-12 thứ 7: Xưởng may</t>
  </si>
  <si>
    <t>Tiết 1-6, thứ 2 Tiết 7-12, thứ 3 Tiết 1-6, thứ 6 Tiết7-12, thứ 6 Tiết 7-12, thứ 7</t>
  </si>
  <si>
    <t>Tiết 7-12, thứ 2
Tiết 1-6 và 7-12 thứ 6
Tiết 1-6 và 7-12, chủ nhật</t>
  </si>
  <si>
    <t>Tiết 1-6 thứ 2: phòng học ; Tiết 7-12 thứ 3 - XM; Tiết 1-6 thứ 5 - XM; Tiết 1-6 thú 6 - XM, Tiết 7-12 thứ 7 - XM (lớp này Luyến đã dạy online 6 buổi, còn lại 14 buổi trực tiếp thôi ạ)</t>
  </si>
  <si>
    <t>Tiết 1-6, thứ 2 Tiết 7-12, thứ 3 Tiết 1-6, thứ 5 Tiết 1-6 và 7-12, thứ 6 Tiết 7-12, thứ 7. Tiết 1-6 chủ nhật Tiết 7-12 chủ nhật</t>
  </si>
  <si>
    <t>Tiết 1-6 thứ 2: phòng học Tiết 1-6 thứ 5: phòng học , Tiết 1-6 thứ 7: phòng học</t>
  </si>
  <si>
    <t>Tiết 1-6, thứ 2. Tiết 7-12, thứ 3
Tiết 1-6, thứ 5. Tiết 1-6 và 7-12, thứ 6
Tiết 7-12, thứ 7. Tiết 1-6, 7-12 chủ nhật</t>
  </si>
  <si>
    <t>Tiết 7-12, thứ 2 (PH) và thứ 5 (XM)
Tiết 7-12, thứ 6 (XM)
Tiết 1-6, thứ 7 (XM)
(Lớp này cháu đã dạy online được 6 buổi, còn 14 buổi nữa ạ)</t>
  </si>
  <si>
    <t>Tiết 7-12, thứ 2 và thứ 5
Tiết 1-6 và 7-12, thứ 6
Tiết 1-6, thứ 7
Tiết 1-6 và 7-12, chủ nhật</t>
  </si>
  <si>
    <t>Tiết 1-6, thứ 2: Phòng học
Tiết 1-6, thứ 3: Phòng học
Tiết 1-6 và 7-12, thứ 6: Xưởng may. Tổng 4 buổi/tuần (lớp này em đã dạy online 4 buổi, còn học trực tiếp 16 buổi)</t>
  </si>
  <si>
    <t>tiết 1-6, thứ 2.
Tiết 1-6, thứ 3
Tiết 1-6 và 7-12, thứ 6 
tiết 1-6 và 7-12, chủ nhật</t>
  </si>
  <si>
    <t>Nguyễn Thị Hương Lý</t>
  </si>
  <si>
    <t>Tiết 1-6, thứ 4 
Tiết 1-6, thứ 6 
Chủ nhật: tiết 1-6 và 7-12
Tiết 1-6, thứ 7</t>
  </si>
  <si>
    <t>Tiết 1-12, thứ 6 (Phòng học)
Tiết 1-12, Chủ nhật (XM)
(lớp này em đã dạy online 3 buổi, còn học trực tiếp 17 buổi)</t>
  </si>
  <si>
    <t>Tiết 1-6 thứ 6 Tiết 7-12 thứ 6; Tiết 1-6 chủ nhật Tiết 7-12 chủ nhật</t>
  </si>
  <si>
    <t>Thứ 2 (T7-12);
Thứ 3 ( T7-12; trùng 3 SV); 
Thứ 5 (T1-6 &lt;trùng 3SV&gt;; 
T7-12), Thứ 6 T7-12 trùng 3 SV)
Thứ 7 ( T7-12, trùng 2SV), 
cả ngày chủ nhật</t>
  </si>
  <si>
    <t>Thứ 2 (T7-12, trùng 1 SV,
Thứ 3 (T7-12, trùng 4 SV), 
Thứ 5 (T1-6, trùng 1 SV); 
Thứ 5 (T7-12, trùng 1 SV), 
Thứ 6 (T1-6, trùng 1 SV);
Thứ 6 (T7-12, trùng 2 SV)
cả ngày CN</t>
  </si>
  <si>
    <t>Tiết 7-12 thứ 3 : xưởng may, tiết 1-12 thứ 6</t>
  </si>
  <si>
    <t>Thứ 2 (T7-12 trùng 2 SV),
Thứ 3 (T7-12), 
Thứ 5 (T7-12 trùng 3 SV); 
Thứ 6 (T7-12); 
Thứ 7 (T7-12), 
Cả ngày Chủ Nhật</t>
  </si>
  <si>
    <t xml:space="preserve">
chiều thứ 2: ca 2-XM
chiều thứ 3: ca 2- XM
Cả ngày thứ 6: XM</t>
  </si>
  <si>
    <t>Nguyễn Thị Chanh</t>
  </si>
  <si>
    <t>Tiết 1-6, Thứ 4 - XM; Tiết 7-12, chủ nhật</t>
  </si>
  <si>
    <t>Vũ Thị Yến Ly</t>
  </si>
  <si>
    <t>Thứ 4: ca 1-XM
Thứ 5: ca 1- XM 
Thứ 7: ca 1-XM
chủ nhật: ca 1+2- XM</t>
  </si>
  <si>
    <t>Đoàn Thị Thủy</t>
  </si>
  <si>
    <r>
      <t>Tiết 1-6,</t>
    </r>
    <r>
      <rPr>
        <b/>
        <sz val="10"/>
        <color rgb="FF0000CC"/>
        <rFont val="Times New Roman"/>
        <family val="1"/>
      </rPr>
      <t xml:space="preserve"> thứ 2 </t>
    </r>
    <r>
      <rPr>
        <sz val="10"/>
        <color rgb="FF0000CC"/>
        <rFont val="Times New Roman"/>
        <family val="1"/>
      </rPr>
      <t xml:space="preserve"> Tiết 7-12, t</t>
    </r>
    <r>
      <rPr>
        <b/>
        <sz val="10"/>
        <color rgb="FF0000CC"/>
        <rFont val="Times New Roman"/>
        <family val="1"/>
      </rPr>
      <t>hứ 3</t>
    </r>
    <r>
      <rPr>
        <sz val="10"/>
        <color rgb="FF0000CC"/>
        <rFont val="Times New Roman"/>
        <family val="1"/>
      </rPr>
      <t xml:space="preserve">  Tiết 1-6, </t>
    </r>
    <r>
      <rPr>
        <b/>
        <sz val="10"/>
        <color rgb="FF0000CC"/>
        <rFont val="Times New Roman"/>
        <family val="1"/>
      </rPr>
      <t xml:space="preserve">thứ 6 </t>
    </r>
    <r>
      <rPr>
        <sz val="10"/>
        <color rgb="FF0000CC"/>
        <rFont val="Times New Roman"/>
        <family val="1"/>
      </rPr>
      <t xml:space="preserve">Tiết7-12, </t>
    </r>
    <r>
      <rPr>
        <b/>
        <sz val="10"/>
        <color rgb="FF0000CC"/>
        <rFont val="Times New Roman"/>
        <family val="1"/>
      </rPr>
      <t xml:space="preserve">thứ 6 </t>
    </r>
    <r>
      <rPr>
        <sz val="10"/>
        <color rgb="FF0000CC"/>
        <rFont val="Times New Roman"/>
        <family val="1"/>
      </rPr>
      <t>Tiết 7-12, t</t>
    </r>
    <r>
      <rPr>
        <b/>
        <sz val="10"/>
        <color rgb="FF0000CC"/>
        <rFont val="Times New Roman"/>
        <family val="1"/>
      </rPr>
      <t>hứ 7</t>
    </r>
  </si>
  <si>
    <r>
      <t>Tiết 7-12,</t>
    </r>
    <r>
      <rPr>
        <b/>
        <sz val="10"/>
        <color rgb="FF0000CC"/>
        <rFont val="Times New Roman"/>
        <family val="1"/>
      </rPr>
      <t xml:space="preserve"> thứ 2</t>
    </r>
    <r>
      <rPr>
        <sz val="10"/>
        <color rgb="FF0000CC"/>
        <rFont val="Times New Roman"/>
        <family val="1"/>
      </rPr>
      <t xml:space="preserve">
Tiết 1-6 và 7-12</t>
    </r>
    <r>
      <rPr>
        <b/>
        <sz val="10"/>
        <color rgb="FF0000CC"/>
        <rFont val="Times New Roman"/>
        <family val="1"/>
      </rPr>
      <t xml:space="preserve"> thứ 6</t>
    </r>
    <r>
      <rPr>
        <sz val="10"/>
        <color rgb="FF0000CC"/>
        <rFont val="Times New Roman"/>
        <family val="1"/>
      </rPr>
      <t xml:space="preserve">
Tiết 1-6 và 7-12,</t>
    </r>
    <r>
      <rPr>
        <b/>
        <sz val="10"/>
        <color rgb="FF0000CC"/>
        <rFont val="Times New Roman"/>
        <family val="1"/>
      </rPr>
      <t xml:space="preserve"> chủ nhật</t>
    </r>
  </si>
  <si>
    <r>
      <t>Tiết 1-6,</t>
    </r>
    <r>
      <rPr>
        <b/>
        <sz val="10"/>
        <color rgb="FF0000CC"/>
        <rFont val="Times New Roman"/>
        <family val="1"/>
      </rPr>
      <t xml:space="preserve"> thứ 2</t>
    </r>
    <r>
      <rPr>
        <sz val="10"/>
        <color rgb="FF0000CC"/>
        <rFont val="Times New Roman"/>
        <family val="1"/>
      </rPr>
      <t xml:space="preserve"> Tiết 7-12, </t>
    </r>
    <r>
      <rPr>
        <b/>
        <sz val="10"/>
        <color rgb="FF0000CC"/>
        <rFont val="Times New Roman"/>
        <family val="1"/>
      </rPr>
      <t>thứ 3</t>
    </r>
    <r>
      <rPr>
        <sz val="10"/>
        <color rgb="FF0000CC"/>
        <rFont val="Times New Roman"/>
        <family val="1"/>
      </rPr>
      <t xml:space="preserve"> Tiết 1-6, </t>
    </r>
    <r>
      <rPr>
        <b/>
        <sz val="10"/>
        <color rgb="FF0000CC"/>
        <rFont val="Times New Roman"/>
        <family val="1"/>
      </rPr>
      <t xml:space="preserve">thứ 5 </t>
    </r>
    <r>
      <rPr>
        <sz val="10"/>
        <color rgb="FF0000CC"/>
        <rFont val="Times New Roman"/>
        <family val="1"/>
      </rPr>
      <t>Tiết 1-6 và 7-12,</t>
    </r>
    <r>
      <rPr>
        <b/>
        <sz val="10"/>
        <color rgb="FF0000CC"/>
        <rFont val="Times New Roman"/>
        <family val="1"/>
      </rPr>
      <t xml:space="preserve"> thứ 6</t>
    </r>
    <r>
      <rPr>
        <sz val="10"/>
        <color rgb="FF0000CC"/>
        <rFont val="Times New Roman"/>
        <family val="1"/>
      </rPr>
      <t xml:space="preserve"> Tiết 7-12, </t>
    </r>
    <r>
      <rPr>
        <b/>
        <sz val="10"/>
        <color rgb="FF0000CC"/>
        <rFont val="Times New Roman"/>
        <family val="1"/>
      </rPr>
      <t xml:space="preserve">thứ 7. </t>
    </r>
    <r>
      <rPr>
        <sz val="10"/>
        <color rgb="FF0000CC"/>
        <rFont val="Times New Roman"/>
        <family val="1"/>
      </rPr>
      <t xml:space="preserve">Tiết 1-6 </t>
    </r>
    <r>
      <rPr>
        <b/>
        <sz val="10"/>
        <color rgb="FF0000CC"/>
        <rFont val="Times New Roman"/>
        <family val="1"/>
      </rPr>
      <t>chủ nhật</t>
    </r>
    <r>
      <rPr>
        <sz val="10"/>
        <color rgb="FF0000CC"/>
        <rFont val="Times New Roman"/>
        <family val="1"/>
      </rPr>
      <t xml:space="preserve"> Tiết 7-12 </t>
    </r>
    <r>
      <rPr>
        <b/>
        <sz val="10"/>
        <color rgb="FF0000CC"/>
        <rFont val="Times New Roman"/>
        <family val="1"/>
      </rPr>
      <t>chủ nhật</t>
    </r>
  </si>
  <si>
    <r>
      <t xml:space="preserve">Tiết 1-6, </t>
    </r>
    <r>
      <rPr>
        <b/>
        <sz val="10"/>
        <color rgb="FF0000CC"/>
        <rFont val="Times New Roman"/>
        <family val="1"/>
      </rPr>
      <t>thứ 2</t>
    </r>
    <r>
      <rPr>
        <sz val="10"/>
        <color rgb="FF0000CC"/>
        <rFont val="Times New Roman"/>
        <family val="1"/>
      </rPr>
      <t xml:space="preserve">. Tiết 7-12, </t>
    </r>
    <r>
      <rPr>
        <b/>
        <sz val="10"/>
        <color rgb="FF0000CC"/>
        <rFont val="Times New Roman"/>
        <family val="1"/>
      </rPr>
      <t>thứ 3</t>
    </r>
    <r>
      <rPr>
        <sz val="10"/>
        <color rgb="FF0000CC"/>
        <rFont val="Times New Roman"/>
        <family val="1"/>
      </rPr>
      <t xml:space="preserve">
Tiết 1-6</t>
    </r>
    <r>
      <rPr>
        <b/>
        <sz val="10"/>
        <color rgb="FF0000CC"/>
        <rFont val="Times New Roman"/>
        <family val="1"/>
      </rPr>
      <t>, thứ 5</t>
    </r>
    <r>
      <rPr>
        <sz val="10"/>
        <color rgb="FF0000CC"/>
        <rFont val="Times New Roman"/>
        <family val="1"/>
      </rPr>
      <t xml:space="preserve">. Tiết 1-6 và 7-12, </t>
    </r>
    <r>
      <rPr>
        <b/>
        <sz val="10"/>
        <color rgb="FF0000CC"/>
        <rFont val="Times New Roman"/>
        <family val="1"/>
      </rPr>
      <t>thứ 6</t>
    </r>
    <r>
      <rPr>
        <sz val="10"/>
        <color rgb="FF0000CC"/>
        <rFont val="Times New Roman"/>
        <family val="1"/>
      </rPr>
      <t xml:space="preserve">
Tiết 7-12,</t>
    </r>
    <r>
      <rPr>
        <b/>
        <sz val="10"/>
        <color rgb="FF0000CC"/>
        <rFont val="Times New Roman"/>
        <family val="1"/>
      </rPr>
      <t xml:space="preserve"> thứ 7.</t>
    </r>
    <r>
      <rPr>
        <sz val="10"/>
        <color rgb="FF0000CC"/>
        <rFont val="Times New Roman"/>
        <family val="1"/>
      </rPr>
      <t xml:space="preserve"> Tiết 1-6, 7-12 </t>
    </r>
    <r>
      <rPr>
        <b/>
        <sz val="10"/>
        <color rgb="FF0000CC"/>
        <rFont val="Times New Roman"/>
        <family val="1"/>
      </rPr>
      <t>chủ nhật</t>
    </r>
  </si>
  <si>
    <r>
      <t xml:space="preserve">Tiết 7-12, </t>
    </r>
    <r>
      <rPr>
        <b/>
        <sz val="10"/>
        <color rgb="FF0000CC"/>
        <rFont val="Times New Roman"/>
        <family val="1"/>
      </rPr>
      <t>thứ 2 và thứ 5</t>
    </r>
    <r>
      <rPr>
        <sz val="10"/>
        <color rgb="FF0000CC"/>
        <rFont val="Times New Roman"/>
        <family val="1"/>
      </rPr>
      <t xml:space="preserve">
Tiết 1-6 và 7-12, </t>
    </r>
    <r>
      <rPr>
        <b/>
        <sz val="10"/>
        <color rgb="FF0000CC"/>
        <rFont val="Times New Roman"/>
        <family val="1"/>
      </rPr>
      <t>thứ 6</t>
    </r>
    <r>
      <rPr>
        <sz val="10"/>
        <color rgb="FF0000CC"/>
        <rFont val="Times New Roman"/>
        <family val="1"/>
      </rPr>
      <t xml:space="preserve">
Tiết 1-6,</t>
    </r>
    <r>
      <rPr>
        <b/>
        <sz val="10"/>
        <color rgb="FF0000CC"/>
        <rFont val="Times New Roman"/>
        <family val="1"/>
      </rPr>
      <t xml:space="preserve"> thứ 7</t>
    </r>
    <r>
      <rPr>
        <sz val="10"/>
        <color rgb="FF0000CC"/>
        <rFont val="Times New Roman"/>
        <family val="1"/>
      </rPr>
      <t xml:space="preserve">
Tiết 1-6 và 7-12, </t>
    </r>
    <r>
      <rPr>
        <b/>
        <sz val="10"/>
        <color rgb="FF0000CC"/>
        <rFont val="Times New Roman"/>
        <family val="1"/>
      </rPr>
      <t>chủ nhật</t>
    </r>
  </si>
  <si>
    <r>
      <t>tiết 1-6,</t>
    </r>
    <r>
      <rPr>
        <b/>
        <sz val="10"/>
        <color rgb="FF0000CC"/>
        <rFont val="Times New Roman"/>
        <family val="1"/>
      </rPr>
      <t xml:space="preserve"> thứ 2.</t>
    </r>
    <r>
      <rPr>
        <sz val="10"/>
        <color rgb="FF0000CC"/>
        <rFont val="Times New Roman"/>
        <family val="1"/>
      </rPr>
      <t xml:space="preserve">
Tiết 1-6,</t>
    </r>
    <r>
      <rPr>
        <b/>
        <sz val="10"/>
        <color rgb="FF0000CC"/>
        <rFont val="Times New Roman"/>
        <family val="1"/>
      </rPr>
      <t xml:space="preserve"> thứ 3</t>
    </r>
    <r>
      <rPr>
        <sz val="10"/>
        <color rgb="FF0000CC"/>
        <rFont val="Times New Roman"/>
        <family val="1"/>
      </rPr>
      <t xml:space="preserve">
 Tiết 1-6 và 7-12, </t>
    </r>
    <r>
      <rPr>
        <b/>
        <sz val="10"/>
        <color rgb="FF0000CC"/>
        <rFont val="Times New Roman"/>
        <family val="1"/>
      </rPr>
      <t xml:space="preserve">thứ 6 </t>
    </r>
    <r>
      <rPr>
        <sz val="10"/>
        <color rgb="FF0000CC"/>
        <rFont val="Times New Roman"/>
        <family val="1"/>
      </rPr>
      <t xml:space="preserve">
tiết 1-6 và 7-12, </t>
    </r>
    <r>
      <rPr>
        <b/>
        <sz val="10"/>
        <color rgb="FF0000CC"/>
        <rFont val="Times New Roman"/>
        <family val="1"/>
      </rPr>
      <t xml:space="preserve">chủ nhật
</t>
    </r>
  </si>
  <si>
    <r>
      <t xml:space="preserve">Tiết 1-6, </t>
    </r>
    <r>
      <rPr>
        <b/>
        <sz val="10"/>
        <color rgb="FF0000CC"/>
        <rFont val="Times New Roman"/>
        <family val="1"/>
      </rPr>
      <t xml:space="preserve">thứ 4 </t>
    </r>
    <r>
      <rPr>
        <sz val="10"/>
        <color rgb="FF0000CC"/>
        <rFont val="Times New Roman"/>
        <family val="1"/>
      </rPr>
      <t xml:space="preserve">
Tiết 1-6,</t>
    </r>
    <r>
      <rPr>
        <b/>
        <sz val="10"/>
        <color rgb="FF0000CC"/>
        <rFont val="Times New Roman"/>
        <family val="1"/>
      </rPr>
      <t xml:space="preserve"> thứ 6</t>
    </r>
    <r>
      <rPr>
        <sz val="10"/>
        <color rgb="FF0000CC"/>
        <rFont val="Times New Roman"/>
        <family val="1"/>
      </rPr>
      <t xml:space="preserve"> 
</t>
    </r>
    <r>
      <rPr>
        <b/>
        <sz val="10"/>
        <color rgb="FF0000CC"/>
        <rFont val="Times New Roman"/>
        <family val="1"/>
      </rPr>
      <t>Chủ nhật</t>
    </r>
    <r>
      <rPr>
        <sz val="10"/>
        <color rgb="FF0000CC"/>
        <rFont val="Times New Roman"/>
        <family val="1"/>
      </rPr>
      <t xml:space="preserve">: tiết 1-6 và 7-12
Tiết 1-6, </t>
    </r>
    <r>
      <rPr>
        <b/>
        <sz val="10"/>
        <color rgb="FF0000CC"/>
        <rFont val="Times New Roman"/>
        <family val="1"/>
      </rPr>
      <t>thứ 7</t>
    </r>
  </si>
  <si>
    <r>
      <t>Tiết 1-6</t>
    </r>
    <r>
      <rPr>
        <b/>
        <sz val="10"/>
        <color rgb="FF0000CC"/>
        <rFont val="Times New Roman"/>
        <family val="1"/>
      </rPr>
      <t xml:space="preserve"> thứ 6</t>
    </r>
    <r>
      <rPr>
        <sz val="10"/>
        <color rgb="FF0000CC"/>
        <rFont val="Times New Roman"/>
        <family val="1"/>
      </rPr>
      <t xml:space="preserve"> Tiết 7-12 </t>
    </r>
    <r>
      <rPr>
        <b/>
        <sz val="10"/>
        <color rgb="FF0000CC"/>
        <rFont val="Times New Roman"/>
        <family val="1"/>
      </rPr>
      <t>thứ 6</t>
    </r>
    <r>
      <rPr>
        <sz val="10"/>
        <color rgb="FF0000CC"/>
        <rFont val="Times New Roman"/>
        <family val="1"/>
      </rPr>
      <t xml:space="preserve"> Tiết 1-6 </t>
    </r>
    <r>
      <rPr>
        <b/>
        <sz val="10"/>
        <color rgb="FF0000CC"/>
        <rFont val="Times New Roman"/>
        <family val="1"/>
      </rPr>
      <t xml:space="preserve">chủ nhật </t>
    </r>
    <r>
      <rPr>
        <sz val="10"/>
        <color rgb="FF0000CC"/>
        <rFont val="Times New Roman"/>
        <family val="1"/>
      </rPr>
      <t xml:space="preserve">Tiết 7-12 </t>
    </r>
    <r>
      <rPr>
        <b/>
        <sz val="10"/>
        <color rgb="FF0000CC"/>
        <rFont val="Times New Roman"/>
        <family val="1"/>
      </rPr>
      <t>chủ nhật</t>
    </r>
  </si>
  <si>
    <t>CÒN LẠI (b)</t>
  </si>
  <si>
    <t>TUẦN  1  HỌC BÙ HỌC KỲ 1 -   NĂM HỌC 2021-2022</t>
  </si>
  <si>
    <t>402</t>
  </si>
  <si>
    <t>403</t>
  </si>
  <si>
    <t>X5</t>
  </si>
  <si>
    <t>DIEU CHINH</t>
  </si>
  <si>
    <t xml:space="preserve">Nghỉ ốm </t>
  </si>
  <si>
    <t>405S,X1C</t>
  </si>
  <si>
    <t xml:space="preserve">Điều chỉnh NGÀY 29.3.2022 </t>
  </si>
  <si>
    <t xml:space="preserve">MÔN ĐỒ ÁN </t>
  </si>
  <si>
    <t>TUAN 4.3</t>
  </si>
  <si>
    <t>Từ 4/4/2022 đến 10/4/2022</t>
  </si>
  <si>
    <t>X2,6</t>
  </si>
  <si>
    <t>ca2X6,5;ca3 x1</t>
  </si>
  <si>
    <t>ca2X6,5;ca3 X1</t>
  </si>
  <si>
    <t>S403,CX2</t>
  </si>
  <si>
    <t xml:space="preserve">trùng lịch học tin học </t>
  </si>
  <si>
    <t xml:space="preserve">BÙ TUẦN SAU </t>
  </si>
  <si>
    <t>TUẦN  2  HỌC BÙ HỌC KỲ 1 -   NĂM HỌC 2021-2022</t>
  </si>
  <si>
    <t>Điều chỉnh NGÀY 5.4.2022</t>
  </si>
  <si>
    <t>TUẦN 3  HỌC BÙ HỌC KỲ 1 -   NĂM HỌC 2021-2022</t>
  </si>
  <si>
    <t xml:space="preserve">ĐC </t>
  </si>
  <si>
    <t>ok</t>
  </si>
  <si>
    <t>SX7,CX6</t>
  </si>
  <si>
    <t>Từ 11/4/2022 đến 17/4/2022</t>
  </si>
  <si>
    <t>DANH SÁCH - PHÒNG HỌC TẠI GIẢNG ĐƯỜNG</t>
  </si>
  <si>
    <t>Khoa Công nghệ May - TKTT</t>
  </si>
  <si>
    <t>#</t>
  </si>
  <si>
    <t>Tên phòng</t>
  </si>
  <si>
    <t>Tên phòng cũ</t>
  </si>
  <si>
    <t>Giảng đường</t>
  </si>
  <si>
    <t>5S (cũ)</t>
  </si>
  <si>
    <t>Đơn vị quản lý</t>
  </si>
  <si>
    <t>Chức năng chính</t>
  </si>
  <si>
    <t>Số lượng thẻ tài sản</t>
  </si>
  <si>
    <t>Ghi chú</t>
  </si>
  <si>
    <t>P 106. Phòng chuẩn bị sản xuất</t>
  </si>
  <si>
    <t>B4</t>
  </si>
  <si>
    <t>CN M&amp;TKTT</t>
  </si>
  <si>
    <t>Phòng thực hành</t>
  </si>
  <si>
    <t>P 101.Xưởng may 01</t>
  </si>
  <si>
    <t xml:space="preserve">Các môn học Thực hành may </t>
  </si>
  <si>
    <t>P 102. Xưởng may 02</t>
  </si>
  <si>
    <t>P 105. Xưởng may 03</t>
  </si>
  <si>
    <t>P 103. Kho vật tư 01-B4</t>
  </si>
  <si>
    <t>Phòng Kho</t>
  </si>
  <si>
    <t>P 104. Kho vật tư 02-B4</t>
  </si>
  <si>
    <t>P 201.Tổ môn TKTT + Tổ CNM</t>
  </si>
  <si>
    <t>Phòng làm việc chuyên môn</t>
  </si>
  <si>
    <t>P 206. Phòng làm việc Trưởng khoa</t>
  </si>
  <si>
    <t>Phòng làm việc trưởng phó đơn vị</t>
  </si>
  <si>
    <t>P 202. Xưởng may 04</t>
  </si>
  <si>
    <t>P 205. Xưởng may 06</t>
  </si>
  <si>
    <t>P 203. Văn phòng khoa</t>
  </si>
  <si>
    <t>P 204. Xưởng may 05</t>
  </si>
  <si>
    <t>Phòng máy CNC</t>
  </si>
  <si>
    <t>Phòng máy tính 3</t>
  </si>
  <si>
    <t>Phòng máy tính</t>
  </si>
  <si>
    <t>TKGSĐ, TK trên máy tính , đồ họa TT ...</t>
  </si>
  <si>
    <t>Xưởng may 7</t>
  </si>
  <si>
    <t>Phòng máy tính 01</t>
  </si>
  <si>
    <t>Phòng máy tính 02</t>
  </si>
  <si>
    <t>Phòng làm việc - TM VLDM</t>
  </si>
  <si>
    <t>Thực hành thiết kế 01</t>
  </si>
  <si>
    <t>Các môn học TH TK, Hình họa , sáng tác .....</t>
  </si>
  <si>
    <t>Phòng Thực hành thiết kế 02</t>
  </si>
  <si>
    <t>Thực Thực hành thiết kế mẫu</t>
  </si>
  <si>
    <t>Thực Thực hành thiết kế 3</t>
  </si>
  <si>
    <t>Phòng Thực hành thiết kế 4</t>
  </si>
  <si>
    <t>Phòng chụp STUDIO</t>
  </si>
  <si>
    <t>Phòng TH Thiết kế 5</t>
  </si>
  <si>
    <t>Phòng TH Thiết kế 6</t>
  </si>
  <si>
    <t>Phòng TH Thiết kế 7</t>
  </si>
  <si>
    <t>Kho 03-B4</t>
  </si>
  <si>
    <t>`</t>
  </si>
  <si>
    <t>tt</t>
  </si>
  <si>
    <t xml:space="preserve">GHI CHÚ </t>
  </si>
  <si>
    <t xml:space="preserve">TÊN PHÒNG </t>
  </si>
  <si>
    <t>TÊN PHÒNG THỰC HÀNH</t>
  </si>
  <si>
    <t>Xưởng may 1 (X1)</t>
  </si>
  <si>
    <t>Xưởng may 2 (X2)</t>
  </si>
  <si>
    <t>Xưởng may 3 (X3)</t>
  </si>
  <si>
    <t>Xưởng may 4 (X4)</t>
  </si>
  <si>
    <t>Xưởng may 6 (X6)</t>
  </si>
  <si>
    <t>Xưởng may 5 (X5)</t>
  </si>
  <si>
    <t>Xưởng may 7 (X7)</t>
  </si>
  <si>
    <t>Ph. MT3 (PM3)</t>
  </si>
  <si>
    <t>Ph. MT1 (PM1)</t>
  </si>
  <si>
    <t>Ph. MT2 (PM2)</t>
  </si>
  <si>
    <t>Phòng THTK1</t>
  </si>
  <si>
    <t>Phòng THTK2</t>
  </si>
  <si>
    <t>Phòng THTKM</t>
  </si>
  <si>
    <t>Phòng THTK3</t>
  </si>
  <si>
    <t>Phòng THTK4</t>
  </si>
  <si>
    <t>Phòng STUDIO</t>
  </si>
  <si>
    <t>Phòng THTK5</t>
  </si>
  <si>
    <t>Phòng THTK6</t>
  </si>
  <si>
    <t>Phòng THTK7</t>
  </si>
  <si>
    <t>KHO</t>
  </si>
  <si>
    <t>Bù ca3 (18/4/2022)</t>
  </si>
  <si>
    <t>dc</t>
  </si>
  <si>
    <t>14.3.2022</t>
  </si>
  <si>
    <t>Bù ca3 (dự BV NCS)</t>
  </si>
  <si>
    <t>Từ 18/4/2022 đến 24/4/2022</t>
  </si>
  <si>
    <t>TUẦN 4  HỌC BÙ HỌC KỲ 1 -   NĂM HỌC 2021-2022</t>
  </si>
  <si>
    <t xml:space="preserve">đổi Huyền </t>
  </si>
  <si>
    <t>502</t>
  </si>
  <si>
    <t>Cx2, TX1</t>
  </si>
  <si>
    <t>X2C, X3 (ca3)</t>
  </si>
  <si>
    <t>17.4.2022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</si>
</sst>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B1mmm\-yy"/>
  </numFmts>
  <fonts count="13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rgb="FF000000"/>
      <name val="Arial"/>
      <family val="2"/>
    </font>
    <font>
      <sz val="12"/>
      <color rgb="FF000000"/>
      <name val="Arial"/>
      <family val="2"/>
    </font>
    <font>
      <sz val="12"/>
      <color theme="1"/>
      <name val="Arial"/>
      <family val="2"/>
    </font>
    <font>
      <b/>
      <sz val="12"/>
      <color rgb="FF000000"/>
      <name val="Times New Roman"/>
      <family val="1"/>
    </font>
    <font>
      <sz val="12"/>
      <color rgb="FF000000"/>
      <name val="Times New Roman"/>
      <family val="1"/>
    </font>
    <font>
      <b/>
      <sz val="12"/>
      <color rgb="FF404040"/>
      <name val="Times New Roman"/>
      <family val="1"/>
    </font>
    <font>
      <sz val="12"/>
      <color rgb="FF404040"/>
      <name val="Times New Roman"/>
      <family val="1"/>
    </font>
    <font>
      <sz val="10"/>
      <color theme="1"/>
      <name val="Arial"/>
      <family val="2"/>
    </font>
    <font>
      <sz val="12"/>
      <color rgb="FF000000"/>
      <name val="Arial"/>
      <family val="2"/>
    </font>
    <font>
      <b/>
      <sz val="12"/>
      <name val="Times New Roman"/>
      <family val="1"/>
    </font>
    <font>
      <b/>
      <sz val="12"/>
      <name val="Arial"/>
      <family val="2"/>
    </font>
    <font>
      <sz val="12"/>
      <name val="Arial"/>
      <family val="2"/>
    </font>
    <font>
      <sz val="10"/>
      <name val="Arial"/>
      <family val="2"/>
    </font>
    <font>
      <b/>
      <sz val="14"/>
      <name val="Times New Roman"/>
      <family val="1"/>
    </font>
    <font>
      <sz val="14"/>
      <name val="Times New Roman"/>
      <family val="1"/>
    </font>
    <font>
      <sz val="12"/>
      <name val="Times New Roman"/>
      <family val="1"/>
    </font>
    <font>
      <b/>
      <sz val="13"/>
      <name val="Times New Roman"/>
      <family val="1"/>
    </font>
    <font>
      <b/>
      <sz val="9"/>
      <name val="Times New Roman"/>
      <family val="1"/>
    </font>
    <font>
      <b/>
      <sz val="10"/>
      <name val="Times New Roman"/>
      <family val="1"/>
    </font>
    <font>
      <sz val="10"/>
      <name val="Times New Roman"/>
      <family val="1"/>
    </font>
    <font>
      <b/>
      <sz val="10"/>
      <color rgb="FF404040"/>
      <name val="Times New Roman"/>
      <family val="1"/>
    </font>
    <font>
      <b/>
      <sz val="10"/>
      <color rgb="FFFF0000"/>
      <name val="Times New Roman"/>
      <family val="1"/>
    </font>
    <font>
      <b/>
      <u/>
      <sz val="9"/>
      <name val="Times New Roman"/>
      <family val="1"/>
    </font>
    <font>
      <b/>
      <sz val="16"/>
      <name val="Arial"/>
      <family val="2"/>
    </font>
    <font>
      <b/>
      <sz val="10"/>
      <name val="Arial"/>
      <family val="2"/>
    </font>
    <font>
      <sz val="10"/>
      <name val="Arial"/>
      <family val="2"/>
    </font>
    <font>
      <sz val="10"/>
      <color rgb="FF000000"/>
      <name val="Arial"/>
      <family val="2"/>
    </font>
    <font>
      <u/>
      <sz val="10"/>
      <color theme="10"/>
      <name val="Arial"/>
      <family val="2"/>
    </font>
    <font>
      <b/>
      <sz val="14"/>
      <color theme="1"/>
      <name val="Times New Roman"/>
      <family val="1"/>
    </font>
    <font>
      <b/>
      <sz val="12"/>
      <color theme="1"/>
      <name val="Times New Roman"/>
      <family val="1"/>
    </font>
    <font>
      <sz val="12"/>
      <color theme="1"/>
      <name val="Times New Roman"/>
      <family val="1"/>
    </font>
    <font>
      <sz val="12"/>
      <color indexed="8"/>
      <name val="Times New Roman"/>
      <family val="1"/>
    </font>
    <font>
      <b/>
      <sz val="12"/>
      <color rgb="FFFF0000"/>
      <name val="Times New Roman"/>
      <family val="1"/>
    </font>
    <font>
      <sz val="11"/>
      <color theme="1"/>
      <name val="Times New Roman"/>
      <family val="1"/>
    </font>
    <font>
      <b/>
      <sz val="13"/>
      <color theme="1"/>
      <name val="Times New Roman"/>
      <family val="1"/>
    </font>
    <font>
      <sz val="10"/>
      <color theme="1"/>
      <name val="Times New Roman"/>
      <family val="1"/>
    </font>
    <font>
      <sz val="8"/>
      <color theme="1"/>
      <name val="Times New Roman"/>
      <family val="1"/>
    </font>
    <font>
      <b/>
      <sz val="10"/>
      <color theme="1"/>
      <name val="Times New Roman"/>
      <family val="1"/>
    </font>
    <font>
      <b/>
      <sz val="8"/>
      <color rgb="FFFF0000"/>
      <name val="Times New Roman"/>
      <family val="1"/>
    </font>
    <font>
      <sz val="14"/>
      <color theme="1"/>
      <name val="Times New Roman"/>
      <family val="1"/>
    </font>
    <font>
      <b/>
      <sz val="14"/>
      <color rgb="FFFF0000"/>
      <name val="Times New Roman"/>
      <family val="1"/>
    </font>
    <font>
      <b/>
      <i/>
      <sz val="14"/>
      <color theme="1"/>
      <name val="Times New Roman"/>
      <family val="1"/>
    </font>
    <font>
      <sz val="14"/>
      <color theme="1"/>
      <name val="Arial"/>
      <family val="2"/>
      <scheme val="minor"/>
    </font>
    <font>
      <b/>
      <sz val="14"/>
      <color theme="1"/>
      <name val="Arial"/>
      <family val="2"/>
      <scheme val="minor"/>
    </font>
    <font>
      <b/>
      <i/>
      <sz val="12"/>
      <color theme="1"/>
      <name val="Times New Roman"/>
      <family val="1"/>
    </font>
    <font>
      <sz val="7"/>
      <color theme="1"/>
      <name val="Times New Roman"/>
      <family val="1"/>
    </font>
    <font>
      <b/>
      <sz val="11"/>
      <color theme="1"/>
      <name val="Times New Roman"/>
      <family val="1"/>
    </font>
    <font>
      <b/>
      <sz val="7"/>
      <color rgb="FFFF0000"/>
      <name val="Times New Roman"/>
      <family val="1"/>
    </font>
    <font>
      <i/>
      <sz val="12"/>
      <color theme="1"/>
      <name val="Times New Roman"/>
      <family val="1"/>
    </font>
    <font>
      <i/>
      <sz val="8"/>
      <color theme="1"/>
      <name val="Times New Roman"/>
      <family val="1"/>
    </font>
    <font>
      <i/>
      <sz val="8"/>
      <color rgb="FFFF0000"/>
      <name val="Times New Roman"/>
      <family val="1"/>
    </font>
    <font>
      <i/>
      <sz val="10"/>
      <color theme="1"/>
      <name val="Times New Roman"/>
      <family val="1"/>
    </font>
    <font>
      <i/>
      <sz val="8"/>
      <name val="Times New Roman"/>
      <family val="1"/>
    </font>
    <font>
      <i/>
      <sz val="8"/>
      <color rgb="FF000000"/>
      <name val="Times New Roman"/>
      <family val="1"/>
    </font>
    <font>
      <i/>
      <sz val="8"/>
      <color theme="1"/>
      <name val="Arial"/>
      <family val="2"/>
    </font>
    <font>
      <i/>
      <sz val="8"/>
      <color theme="1"/>
      <name val="Arial"/>
      <family val="2"/>
      <scheme val="minor"/>
    </font>
    <font>
      <sz val="10"/>
      <color rgb="FF0000CC"/>
      <name val="Times New Roman"/>
      <family val="1"/>
    </font>
    <font>
      <sz val="10"/>
      <color rgb="FF000000"/>
      <name val="Times New Roman"/>
      <family val="1"/>
    </font>
    <font>
      <sz val="10"/>
      <color rgb="FFFF0000"/>
      <name val="Times New Roman"/>
      <family val="1"/>
    </font>
    <font>
      <b/>
      <sz val="10"/>
      <color rgb="FF000000"/>
      <name val="Times New Roman"/>
      <family val="1"/>
    </font>
    <font>
      <b/>
      <sz val="10"/>
      <color theme="1"/>
      <name val="Arial"/>
      <family val="2"/>
      <scheme val="minor"/>
    </font>
    <font>
      <sz val="12"/>
      <color rgb="FF000000"/>
      <name val="Times New Roman"/>
      <family val="1"/>
    </font>
    <font>
      <b/>
      <sz val="8"/>
      <color theme="1"/>
      <name val="Times New Roman"/>
      <family val="1"/>
    </font>
    <font>
      <sz val="10"/>
      <color theme="1"/>
      <name val="Arial"/>
      <family val="2"/>
      <scheme val="minor"/>
    </font>
    <font>
      <b/>
      <sz val="12"/>
      <color theme="1"/>
      <name val="Calibri"/>
      <family val="2"/>
    </font>
    <font>
      <sz val="12"/>
      <color rgb="FFFF0000"/>
      <name val="Times New Roman"/>
      <family val="1"/>
    </font>
    <font>
      <sz val="12"/>
      <color rgb="FF0000CC"/>
      <name val="Times New Roman"/>
      <family val="1"/>
    </font>
    <font>
      <b/>
      <sz val="10"/>
      <color rgb="FF0000CC"/>
      <name val="Times New Roman"/>
      <family val="1"/>
    </font>
    <font>
      <b/>
      <sz val="12"/>
      <color rgb="FF0000CC"/>
      <name val="Times New Roman"/>
      <family val="1"/>
    </font>
    <font>
      <sz val="11"/>
      <color rgb="FF0000CC"/>
      <name val="Times New Roman"/>
      <family val="1"/>
    </font>
    <font>
      <b/>
      <sz val="8"/>
      <color rgb="FF0000CC"/>
      <name val="Times New Roman"/>
      <family val="1"/>
    </font>
    <font>
      <b/>
      <sz val="14"/>
      <color rgb="FF000000"/>
      <name val="Times New Roman"/>
      <family val="1"/>
    </font>
    <font>
      <sz val="10"/>
      <color rgb="FF000000"/>
      <name val="Roboto"/>
    </font>
    <font>
      <sz val="13"/>
      <color theme="1"/>
      <name val="Times New Roman"/>
      <family val="1"/>
    </font>
    <font>
      <b/>
      <sz val="12"/>
      <color theme="1"/>
      <name val="Arial"/>
      <family val="2"/>
      <scheme val="minor"/>
    </font>
    <font>
      <sz val="9"/>
      <color indexed="81"/>
      <name val="Tahoma"/>
      <family val="2"/>
    </font>
    <font>
      <b/>
      <sz val="9"/>
      <color indexed="81"/>
      <name val="Tahoma"/>
      <family val="2"/>
    </font>
    <font>
      <u/>
      <sz val="10"/>
      <color theme="1"/>
      <name val="Times New Roman"/>
      <family val="1"/>
    </font>
    <font>
      <i/>
      <sz val="7"/>
      <color theme="1"/>
      <name val="Times New Roman"/>
      <family val="1"/>
    </font>
    <font>
      <i/>
      <sz val="7"/>
      <color rgb="FF000000"/>
      <name val="Times New Roman"/>
      <family val="1"/>
    </font>
    <font>
      <i/>
      <sz val="7"/>
      <color theme="1"/>
      <name val="Arial"/>
      <family val="2"/>
    </font>
    <font>
      <i/>
      <sz val="7"/>
      <color theme="1"/>
      <name val="Arial"/>
      <family val="2"/>
      <scheme val="minor"/>
    </font>
    <font>
      <b/>
      <sz val="7"/>
      <color theme="1"/>
      <name val="Times New Roman"/>
      <family val="1"/>
    </font>
    <font>
      <b/>
      <sz val="11"/>
      <color theme="1"/>
      <name val="Arial"/>
      <family val="2"/>
      <scheme val="minor"/>
    </font>
    <font>
      <sz val="11"/>
      <name val="Times New Roman"/>
      <family val="1"/>
    </font>
    <font>
      <sz val="11"/>
      <name val="Arial"/>
      <family val="2"/>
      <scheme val="minor"/>
    </font>
    <font>
      <sz val="13"/>
      <name val="Times New Roman"/>
      <family val="1"/>
    </font>
    <font>
      <sz val="13"/>
      <color rgb="FF404040"/>
      <name val="Times New Roman"/>
      <family val="1"/>
    </font>
    <font>
      <i/>
      <sz val="10"/>
      <color rgb="FF000000"/>
      <name val="Times New Roman"/>
      <family val="1"/>
    </font>
    <font>
      <sz val="9"/>
      <color theme="1"/>
      <name val="Arial"/>
      <family val="2"/>
      <scheme val="minor"/>
    </font>
    <font>
      <b/>
      <sz val="9"/>
      <color theme="1"/>
      <name val="Times New Roman"/>
      <family val="1"/>
    </font>
    <font>
      <sz val="9"/>
      <color theme="1"/>
      <name val="Times New Roman"/>
      <family val="1"/>
    </font>
    <font>
      <i/>
      <sz val="11"/>
      <color theme="1"/>
      <name val="Arial"/>
      <family val="2"/>
      <scheme val="minor"/>
    </font>
    <font>
      <b/>
      <sz val="10"/>
      <color theme="1"/>
      <name val="Calibri"/>
      <family val="2"/>
    </font>
    <font>
      <sz val="11"/>
      <color rgb="FFFF0000"/>
      <name val="Arial"/>
      <family val="2"/>
      <scheme val="minor"/>
    </font>
    <font>
      <sz val="11"/>
      <color theme="1"/>
      <name val="Arial"/>
      <family val="2"/>
      <scheme val="minor"/>
    </font>
    <font>
      <sz val="13"/>
      <color rgb="FFFF0000"/>
      <name val="Times New Roman"/>
      <family val="1"/>
    </font>
    <font>
      <b/>
      <sz val="13"/>
      <color rgb="FFFF0000"/>
      <name val="Times New Roman"/>
      <family val="1"/>
    </font>
    <font>
      <sz val="11"/>
      <color rgb="FFFF0000"/>
      <name val="Times New Roman"/>
      <family val="1"/>
    </font>
    <font>
      <b/>
      <sz val="11"/>
      <color rgb="FFFF0000"/>
      <name val="Times New Roman"/>
      <family val="1"/>
    </font>
    <font>
      <sz val="9"/>
      <color rgb="FF0000CC"/>
      <name val="Times New Roman"/>
      <family val="1"/>
    </font>
    <font>
      <sz val="10"/>
      <color rgb="FF0000CC"/>
      <name val="Arial"/>
      <family val="2"/>
      <scheme val="minor"/>
    </font>
    <font>
      <sz val="13"/>
      <color rgb="FF0000CC"/>
      <name val="Times New Roman"/>
      <family val="1"/>
    </font>
    <font>
      <sz val="11"/>
      <color rgb="FF0000CC"/>
      <name val="Arial"/>
      <family val="2"/>
      <scheme val="minor"/>
    </font>
    <font>
      <sz val="11"/>
      <color rgb="FF404040"/>
      <name val="Times New Roman"/>
      <family val="1"/>
    </font>
    <font>
      <sz val="10"/>
      <color rgb="FF404040"/>
      <name val="Times New Roman"/>
      <family val="1"/>
    </font>
    <font>
      <b/>
      <sz val="13"/>
      <color rgb="FF000000"/>
      <name val="Times New Roman"/>
      <family val="1"/>
    </font>
    <font>
      <sz val="13"/>
      <color rgb="FF000000"/>
      <name val="Times New Roman"/>
      <family val="1"/>
    </font>
    <font>
      <sz val="14"/>
      <color rgb="FFFF0000"/>
      <name val="Times New Roman"/>
      <family val="1"/>
    </font>
    <font>
      <i/>
      <sz val="9"/>
      <color theme="1"/>
      <name val="Times New Roman"/>
      <family val="1"/>
    </font>
    <font>
      <sz val="9"/>
      <color rgb="FF404040"/>
      <name val="Times New Roman"/>
      <family val="1"/>
    </font>
    <font>
      <b/>
      <sz val="12"/>
      <color rgb="FFFF0000"/>
      <name val="Calibri"/>
      <family val="2"/>
    </font>
    <font>
      <b/>
      <sz val="14"/>
      <color rgb="FF333333"/>
      <name val="Times New Roman"/>
      <family val="1"/>
    </font>
    <font>
      <sz val="14"/>
      <color rgb="FF333333"/>
      <name val="Times New Roman"/>
      <family val="1"/>
    </font>
    <font>
      <b/>
      <sz val="11"/>
      <color rgb="FF444444"/>
      <name val="Times New Roman"/>
      <family val="1"/>
    </font>
    <font>
      <u/>
      <sz val="11"/>
      <color theme="10"/>
      <name val="Arial"/>
      <family val="2"/>
      <scheme val="minor"/>
    </font>
    <font>
      <u/>
      <sz val="11"/>
      <color theme="10"/>
      <name val="Times New Roman"/>
      <family val="1"/>
    </font>
    <font>
      <b/>
      <u/>
      <sz val="11"/>
      <color theme="10"/>
      <name val="Times New Roman"/>
      <family val="1"/>
    </font>
    <font>
      <b/>
      <sz val="11"/>
      <color rgb="FF0000CC"/>
      <name val="Times New Roman"/>
      <family val="1"/>
    </font>
    <font>
      <b/>
      <u/>
      <sz val="14"/>
      <color theme="1"/>
      <name val="Times New Roman"/>
      <family val="1"/>
    </font>
  </fonts>
  <fills count="3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5F5F5"/>
        <bgColor indexed="64"/>
      </patternFill>
    </fill>
    <fill>
      <patternFill patternType="solid">
        <fgColor rgb="FFFFC000"/>
        <bgColor indexed="64"/>
      </patternFill>
    </fill>
    <fill>
      <patternFill patternType="solid">
        <fgColor theme="0"/>
        <bgColor rgb="FFFFFF00"/>
      </patternFill>
    </fill>
    <fill>
      <patternFill patternType="solid">
        <fgColor theme="0"/>
        <bgColor rgb="FFF5F5F5"/>
      </patternFill>
    </fill>
    <fill>
      <patternFill patternType="solid">
        <fgColor theme="0"/>
        <bgColor rgb="FFFFFFFF"/>
      </patternFill>
    </fill>
    <fill>
      <patternFill patternType="solid">
        <fgColor theme="0"/>
        <bgColor rgb="FFFF9900"/>
      </patternFill>
    </fill>
    <fill>
      <patternFill patternType="solid">
        <fgColor theme="0"/>
        <bgColor rgb="FF00FFFF"/>
      </patternFill>
    </fill>
    <fill>
      <patternFill patternType="solid">
        <fgColor theme="0"/>
        <bgColor rgb="FFC27BA0"/>
      </patternFill>
    </fill>
    <fill>
      <patternFill patternType="solid">
        <fgColor rgb="FFFFFFFF"/>
        <bgColor indexed="64"/>
      </patternFill>
    </fill>
    <fill>
      <patternFill patternType="solid">
        <fgColor rgb="FFFFC000"/>
        <bgColor rgb="FFF5F5F5"/>
      </patternFill>
    </fill>
    <fill>
      <patternFill patternType="solid">
        <fgColor rgb="FFFFFF00"/>
        <bgColor rgb="FFF5F5F5"/>
      </patternFill>
    </fill>
    <fill>
      <patternFill patternType="solid">
        <fgColor theme="0"/>
        <bgColor theme="0"/>
      </patternFill>
    </fill>
    <fill>
      <patternFill patternType="solid">
        <fgColor theme="0"/>
        <bgColor rgb="FF4A86E8"/>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bgColor indexed="64"/>
      </patternFill>
    </fill>
    <fill>
      <patternFill patternType="solid">
        <fgColor theme="8" tint="0.79998168889431442"/>
        <bgColor indexed="64"/>
      </patternFill>
    </fill>
    <fill>
      <patternFill patternType="solid">
        <fgColor rgb="FFFFFF00"/>
        <bgColor rgb="FFFFFFFF"/>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theme="0"/>
      </patternFill>
    </fill>
    <fill>
      <patternFill patternType="solid">
        <fgColor theme="0"/>
        <bgColor rgb="FFFEF2CB"/>
      </patternFill>
    </fill>
    <fill>
      <patternFill patternType="solid">
        <fgColor theme="0"/>
        <bgColor rgb="FFE2EFD9"/>
      </patternFill>
    </fill>
    <fill>
      <patternFill patternType="solid">
        <fgColor theme="0"/>
        <bgColor rgb="FFE4E6EB"/>
      </patternFill>
    </fill>
    <fill>
      <patternFill patternType="solid">
        <fgColor rgb="FFB7E1CD"/>
        <bgColor indexed="64"/>
      </patternFill>
    </fill>
    <fill>
      <patternFill patternType="solid">
        <fgColor theme="6" tint="0.79998168889431442"/>
        <bgColor indexed="64"/>
      </patternFill>
    </fill>
    <fill>
      <patternFill patternType="solid">
        <fgColor theme="2"/>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bottom style="medium">
        <color rgb="FF000000"/>
      </bottom>
      <diagonal/>
    </border>
    <border>
      <left/>
      <right/>
      <top/>
      <bottom style="medium">
        <color rgb="FF000000"/>
      </bottom>
      <diagonal/>
    </border>
    <border>
      <left/>
      <right style="medium">
        <color rgb="FFCCCCCC"/>
      </right>
      <top/>
      <bottom style="medium">
        <color rgb="FF000000"/>
      </bottom>
      <diagonal/>
    </border>
    <border>
      <left/>
      <right style="thin">
        <color indexed="64"/>
      </right>
      <top/>
      <bottom/>
      <diagonal/>
    </border>
    <border>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diagonal/>
    </border>
    <border>
      <left style="medium">
        <color rgb="FFDDDDDD"/>
      </left>
      <right style="medium">
        <color rgb="FFDDDDDD"/>
      </right>
      <top style="medium">
        <color rgb="FFDDDDDD"/>
      </top>
      <bottom/>
      <diagonal/>
    </border>
    <border>
      <left/>
      <right style="medium">
        <color rgb="FFDDDDDD"/>
      </right>
      <top/>
      <bottom style="medium">
        <color rgb="FFDDDDDD"/>
      </bottom>
      <diagonal/>
    </border>
    <border>
      <left style="medium">
        <color rgb="FFDDDDDD"/>
      </left>
      <right style="medium">
        <color rgb="FFDDDDDD"/>
      </right>
      <top/>
      <bottom style="medium">
        <color rgb="FFDDDDDD"/>
      </bottom>
      <diagonal/>
    </border>
  </borders>
  <cellStyleXfs count="10">
    <xf numFmtId="0" fontId="0" fillId="0" borderId="0"/>
    <xf numFmtId="0" fontId="23" fillId="0" borderId="0"/>
    <xf numFmtId="0" fontId="38" fillId="0" borderId="0" applyNumberFormat="0" applyFill="0" applyBorder="0" applyAlignment="0" applyProtection="0"/>
    <xf numFmtId="0" fontId="10" fillId="0" borderId="0"/>
    <xf numFmtId="0" fontId="37" fillId="0" borderId="0"/>
    <xf numFmtId="0" fontId="9" fillId="0" borderId="0"/>
    <xf numFmtId="0" fontId="7" fillId="0" borderId="0"/>
    <xf numFmtId="0" fontId="106" fillId="0" borderId="0"/>
    <xf numFmtId="0" fontId="1" fillId="0" borderId="0"/>
    <xf numFmtId="0" fontId="126" fillId="0" borderId="0" applyNumberFormat="0" applyFill="0" applyBorder="0" applyAlignment="0" applyProtection="0"/>
  </cellStyleXfs>
  <cellXfs count="1363">
    <xf numFmtId="0" fontId="0" fillId="0" borderId="0" xfId="0" applyFont="1" applyAlignment="1"/>
    <xf numFmtId="0" fontId="24" fillId="0" borderId="0" xfId="1" applyFont="1" applyAlignment="1">
      <alignment horizontal="left"/>
    </xf>
    <xf numFmtId="0" fontId="25" fillId="0" borderId="0" xfId="1" applyFont="1" applyBorder="1" applyAlignment="1">
      <alignment vertical="center"/>
    </xf>
    <xf numFmtId="0" fontId="25" fillId="0" borderId="0" xfId="1" applyFont="1" applyAlignment="1">
      <alignment horizontal="left"/>
    </xf>
    <xf numFmtId="0" fontId="25" fillId="0" borderId="0" xfId="1" applyFont="1" applyBorder="1" applyAlignment="1">
      <alignment horizontal="left" vertical="center"/>
    </xf>
    <xf numFmtId="0" fontId="27" fillId="0" borderId="6" xfId="1" applyFont="1" applyBorder="1" applyAlignment="1">
      <alignment horizontal="center" vertical="center"/>
    </xf>
    <xf numFmtId="0" fontId="22" fillId="0" borderId="0" xfId="1" applyFont="1" applyAlignment="1">
      <alignment vertical="center"/>
    </xf>
    <xf numFmtId="0" fontId="28" fillId="0" borderId="6" xfId="1" applyFont="1" applyBorder="1" applyAlignment="1">
      <alignment horizontal="center" vertical="center" wrapText="1"/>
    </xf>
    <xf numFmtId="0" fontId="22" fillId="0" borderId="0" xfId="1" applyFont="1" applyAlignment="1">
      <alignment vertical="center" wrapText="1"/>
    </xf>
    <xf numFmtId="0" fontId="29" fillId="0" borderId="6" xfId="1" applyFont="1" applyBorder="1" applyAlignment="1">
      <alignment vertical="top" wrapText="1"/>
    </xf>
    <xf numFmtId="0" fontId="30" fillId="0" borderId="6" xfId="1" applyFont="1" applyBorder="1" applyAlignment="1">
      <alignment wrapText="1"/>
    </xf>
    <xf numFmtId="0" fontId="30" fillId="0" borderId="6" xfId="1" applyFont="1" applyBorder="1" applyAlignment="1">
      <alignment vertical="top" wrapText="1"/>
    </xf>
    <xf numFmtId="14" fontId="30" fillId="0" borderId="6" xfId="1" applyNumberFormat="1" applyFont="1" applyBorder="1" applyAlignment="1">
      <alignment vertical="top" wrapText="1"/>
    </xf>
    <xf numFmtId="0" fontId="31" fillId="0" borderId="6" xfId="1" applyFont="1" applyBorder="1" applyAlignment="1">
      <alignment wrapText="1"/>
    </xf>
    <xf numFmtId="0" fontId="32" fillId="0" borderId="6" xfId="1" applyFont="1" applyBorder="1" applyAlignment="1">
      <alignment vertical="top" wrapText="1"/>
    </xf>
    <xf numFmtId="0" fontId="23" fillId="0" borderId="0" xfId="1" applyAlignment="1">
      <alignment vertical="top"/>
    </xf>
    <xf numFmtId="16" fontId="30" fillId="0" borderId="6" xfId="1" quotePrefix="1" applyNumberFormat="1" applyFont="1" applyBorder="1" applyAlignment="1">
      <alignment vertical="top" wrapText="1"/>
    </xf>
    <xf numFmtId="0" fontId="23" fillId="0" borderId="0" xfId="1"/>
    <xf numFmtId="0" fontId="23" fillId="0" borderId="0" xfId="1" applyAlignment="1"/>
    <xf numFmtId="0" fontId="33" fillId="0" borderId="12" xfId="1" applyFont="1" applyFill="1" applyBorder="1" applyAlignment="1">
      <alignment horizontal="center" vertical="center" wrapText="1"/>
    </xf>
    <xf numFmtId="0" fontId="23" fillId="0" borderId="0" xfId="1" applyBorder="1"/>
    <xf numFmtId="16" fontId="29" fillId="3" borderId="6" xfId="1" quotePrefix="1" applyNumberFormat="1" applyFont="1" applyFill="1" applyBorder="1" applyAlignment="1">
      <alignment horizontal="left" vertical="top" wrapText="1"/>
    </xf>
    <xf numFmtId="0" fontId="32" fillId="3" borderId="6" xfId="1" applyFont="1" applyFill="1" applyBorder="1" applyAlignment="1">
      <alignment horizontal="left" vertical="top" wrapText="1"/>
    </xf>
    <xf numFmtId="0" fontId="34" fillId="0" borderId="0" xfId="1" applyFont="1"/>
    <xf numFmtId="0" fontId="26" fillId="0" borderId="0" xfId="1" applyFont="1"/>
    <xf numFmtId="0" fontId="23" fillId="0" borderId="13" xfId="1" applyBorder="1"/>
    <xf numFmtId="0" fontId="20" fillId="0" borderId="0" xfId="1" applyFont="1"/>
    <xf numFmtId="0" fontId="35" fillId="0" borderId="0" xfId="1" applyFont="1" applyBorder="1" applyAlignment="1">
      <alignment horizontal="center"/>
    </xf>
    <xf numFmtId="0" fontId="36" fillId="0" borderId="0" xfId="1" applyFont="1" applyBorder="1" applyAlignment="1">
      <alignment horizontal="center"/>
    </xf>
    <xf numFmtId="0" fontId="36" fillId="0" borderId="0" xfId="1" applyFont="1" applyBorder="1" applyAlignment="1">
      <alignment horizontal="center" vertical="top" wrapText="1"/>
    </xf>
    <xf numFmtId="0" fontId="23" fillId="0" borderId="0" xfId="1" applyBorder="1" applyAlignment="1">
      <alignment vertical="top"/>
    </xf>
    <xf numFmtId="0" fontId="35" fillId="0" borderId="0" xfId="1" applyFont="1" applyBorder="1" applyAlignment="1">
      <alignment vertical="top" wrapText="1"/>
    </xf>
    <xf numFmtId="0" fontId="36" fillId="0" borderId="0" xfId="1" applyFont="1" applyBorder="1" applyAlignment="1">
      <alignment vertical="top" wrapText="1"/>
    </xf>
    <xf numFmtId="0" fontId="40" fillId="3" borderId="0" xfId="3" applyFont="1" applyFill="1" applyBorder="1" applyAlignment="1">
      <alignment horizontal="center"/>
    </xf>
    <xf numFmtId="0" fontId="42" fillId="3" borderId="0" xfId="3" applyFont="1" applyFill="1" applyBorder="1" applyAlignment="1">
      <alignment horizontal="left"/>
    </xf>
    <xf numFmtId="0" fontId="43" fillId="3" borderId="0" xfId="3" applyFont="1" applyFill="1" applyBorder="1" applyAlignment="1">
      <alignment horizontal="left"/>
    </xf>
    <xf numFmtId="0" fontId="44" fillId="3" borderId="0" xfId="3" applyFont="1" applyFill="1" applyAlignment="1">
      <alignment wrapText="1"/>
    </xf>
    <xf numFmtId="0" fontId="44" fillId="3" borderId="0" xfId="3" applyFont="1" applyFill="1" applyAlignment="1">
      <alignment horizontal="left" wrapText="1"/>
    </xf>
    <xf numFmtId="0" fontId="10" fillId="3" borderId="0" xfId="3" applyFill="1" applyAlignment="1">
      <alignment wrapText="1"/>
    </xf>
    <xf numFmtId="0" fontId="10" fillId="3" borderId="0" xfId="3" applyFill="1"/>
    <xf numFmtId="0" fontId="10" fillId="0" borderId="0" xfId="3"/>
    <xf numFmtId="0" fontId="46" fillId="3" borderId="0" xfId="3" applyFont="1" applyFill="1" applyBorder="1" applyAlignment="1">
      <alignment horizontal="center"/>
    </xf>
    <xf numFmtId="0" fontId="47" fillId="3" borderId="0" xfId="3" applyFont="1" applyFill="1" applyBorder="1" applyAlignment="1">
      <alignment wrapText="1"/>
    </xf>
    <xf numFmtId="0" fontId="46" fillId="3" borderId="0" xfId="3" applyFont="1" applyFill="1" applyBorder="1" applyAlignment="1">
      <alignment horizontal="center" wrapText="1"/>
    </xf>
    <xf numFmtId="2" fontId="40" fillId="3" borderId="0" xfId="3" applyNumberFormat="1" applyFont="1" applyFill="1" applyBorder="1" applyAlignment="1">
      <alignment horizontal="center" wrapText="1"/>
    </xf>
    <xf numFmtId="0" fontId="48" fillId="3" borderId="0" xfId="3" applyFont="1" applyFill="1" applyBorder="1" applyAlignment="1">
      <alignment horizontal="center"/>
    </xf>
    <xf numFmtId="0" fontId="49" fillId="3" borderId="0" xfId="3" applyFont="1" applyFill="1" applyBorder="1" applyAlignment="1">
      <alignment horizontal="center"/>
    </xf>
    <xf numFmtId="0" fontId="47" fillId="3" borderId="0" xfId="3" applyFont="1" applyFill="1" applyBorder="1" applyAlignment="1">
      <alignment horizontal="left"/>
    </xf>
    <xf numFmtId="0" fontId="26" fillId="3" borderId="0" xfId="3" applyFont="1" applyFill="1" applyBorder="1" applyAlignment="1">
      <alignment horizontal="left"/>
    </xf>
    <xf numFmtId="0" fontId="50" fillId="3" borderId="0" xfId="3" applyFont="1" applyFill="1" applyBorder="1" applyAlignment="1">
      <alignment horizontal="center"/>
    </xf>
    <xf numFmtId="0" fontId="50" fillId="3" borderId="0" xfId="3" applyFont="1" applyFill="1" applyBorder="1" applyAlignment="1">
      <alignment wrapText="1"/>
    </xf>
    <xf numFmtId="0" fontId="50" fillId="3" borderId="0" xfId="3" applyFont="1" applyFill="1" applyBorder="1" applyAlignment="1">
      <alignment horizontal="center" wrapText="1"/>
    </xf>
    <xf numFmtId="2" fontId="39" fillId="3" borderId="0" xfId="3" applyNumberFormat="1" applyFont="1" applyFill="1" applyBorder="1" applyAlignment="1">
      <alignment horizontal="center" wrapText="1"/>
    </xf>
    <xf numFmtId="0" fontId="39" fillId="3" borderId="0" xfId="3" applyFont="1" applyFill="1" applyBorder="1" applyAlignment="1">
      <alignment horizontal="center"/>
    </xf>
    <xf numFmtId="0" fontId="51" fillId="3" borderId="0" xfId="3" applyFont="1" applyFill="1" applyBorder="1" applyAlignment="1">
      <alignment horizontal="center"/>
    </xf>
    <xf numFmtId="0" fontId="50" fillId="3" borderId="0" xfId="3" applyFont="1" applyFill="1" applyBorder="1" applyAlignment="1">
      <alignment horizontal="left"/>
    </xf>
    <xf numFmtId="0" fontId="52" fillId="3" borderId="0" xfId="3" applyFont="1" applyFill="1" applyBorder="1" applyAlignment="1">
      <alignment horizontal="center"/>
    </xf>
    <xf numFmtId="49" fontId="50" fillId="3" borderId="0" xfId="3" applyNumberFormat="1" applyFont="1" applyFill="1" applyBorder="1" applyAlignment="1">
      <alignment horizontal="center" wrapText="1"/>
    </xf>
    <xf numFmtId="16" fontId="50" fillId="3" borderId="0" xfId="3" applyNumberFormat="1" applyFont="1" applyFill="1" applyBorder="1" applyAlignment="1">
      <alignment horizontal="center" wrapText="1"/>
    </xf>
    <xf numFmtId="0" fontId="53" fillId="3" borderId="0" xfId="3" applyFont="1" applyFill="1" applyBorder="1" applyAlignment="1">
      <alignment horizontal="center" wrapText="1"/>
    </xf>
    <xf numFmtId="14" fontId="39" fillId="3" borderId="0" xfId="3" applyNumberFormat="1" applyFont="1" applyFill="1" applyBorder="1" applyAlignment="1">
      <alignment horizontal="center"/>
    </xf>
    <xf numFmtId="14" fontId="25" fillId="3" borderId="0" xfId="3" applyNumberFormat="1" applyFont="1" applyFill="1" applyBorder="1" applyAlignment="1"/>
    <xf numFmtId="14" fontId="51" fillId="3" borderId="0" xfId="3" applyNumberFormat="1" applyFont="1" applyFill="1" applyBorder="1" applyAlignment="1"/>
    <xf numFmtId="0" fontId="50" fillId="3" borderId="0" xfId="3" applyFont="1" applyFill="1" applyBorder="1" applyAlignment="1">
      <alignment horizontal="left" wrapText="1"/>
    </xf>
    <xf numFmtId="0" fontId="53" fillId="3" borderId="0" xfId="3" applyFont="1" applyFill="1" applyBorder="1" applyAlignment="1">
      <alignment wrapText="1"/>
    </xf>
    <xf numFmtId="0" fontId="53" fillId="3" borderId="0" xfId="3" applyFont="1" applyFill="1" applyBorder="1"/>
    <xf numFmtId="0" fontId="53" fillId="0" borderId="0" xfId="3" applyFont="1" applyBorder="1"/>
    <xf numFmtId="0" fontId="55" fillId="3" borderId="0" xfId="3" applyFont="1" applyFill="1" applyBorder="1" applyAlignment="1">
      <alignment horizontal="center"/>
    </xf>
    <xf numFmtId="0" fontId="44" fillId="3" borderId="0" xfId="3" applyFont="1" applyFill="1" applyBorder="1" applyAlignment="1">
      <alignment horizontal="center" wrapText="1"/>
    </xf>
    <xf numFmtId="49" fontId="41" fillId="3" borderId="0" xfId="3" applyNumberFormat="1" applyFont="1" applyFill="1" applyBorder="1" applyAlignment="1">
      <alignment horizontal="center" wrapText="1"/>
    </xf>
    <xf numFmtId="0" fontId="56" fillId="3" borderId="0" xfId="3" applyFont="1" applyFill="1" applyBorder="1" applyAlignment="1">
      <alignment horizontal="center" wrapText="1"/>
    </xf>
    <xf numFmtId="0" fontId="41" fillId="3" borderId="0" xfId="3" applyFont="1" applyFill="1" applyBorder="1" applyAlignment="1">
      <alignment horizontal="center" wrapText="1"/>
    </xf>
    <xf numFmtId="16" fontId="44" fillId="3" borderId="0" xfId="3" applyNumberFormat="1" applyFont="1" applyFill="1" applyBorder="1" applyAlignment="1">
      <alignment horizontal="center" wrapText="1"/>
    </xf>
    <xf numFmtId="0" fontId="10" fillId="3" borderId="8" xfId="3" applyFont="1" applyFill="1" applyBorder="1" applyAlignment="1">
      <alignment horizontal="center" wrapText="1"/>
    </xf>
    <xf numFmtId="0" fontId="10" fillId="3" borderId="0" xfId="3" applyFont="1" applyFill="1" applyBorder="1" applyAlignment="1">
      <alignment wrapText="1"/>
    </xf>
    <xf numFmtId="14" fontId="48" fillId="3" borderId="0" xfId="3" applyNumberFormat="1" applyFont="1" applyFill="1" applyBorder="1" applyAlignment="1">
      <alignment horizontal="center"/>
    </xf>
    <xf numFmtId="14" fontId="30" fillId="3" borderId="0" xfId="3" applyNumberFormat="1" applyFont="1" applyFill="1" applyBorder="1" applyAlignment="1"/>
    <xf numFmtId="14" fontId="32" fillId="3" borderId="0" xfId="3" applyNumberFormat="1" applyFont="1" applyFill="1" applyBorder="1" applyAlignment="1"/>
    <xf numFmtId="0" fontId="44" fillId="3" borderId="0" xfId="3" applyFont="1" applyFill="1" applyBorder="1" applyAlignment="1">
      <alignment wrapText="1"/>
    </xf>
    <xf numFmtId="0" fontId="44" fillId="3" borderId="0" xfId="3" applyFont="1" applyFill="1" applyBorder="1" applyAlignment="1">
      <alignment horizontal="left" wrapText="1"/>
    </xf>
    <xf numFmtId="0" fontId="10" fillId="3" borderId="0" xfId="3" applyFill="1" applyBorder="1" applyAlignment="1">
      <alignment wrapText="1"/>
    </xf>
    <xf numFmtId="0" fontId="10" fillId="3" borderId="0" xfId="3" applyFill="1" applyBorder="1"/>
    <xf numFmtId="0" fontId="10" fillId="0" borderId="0" xfId="3" applyBorder="1"/>
    <xf numFmtId="0" fontId="46" fillId="3" borderId="14" xfId="3" applyFont="1" applyFill="1" applyBorder="1" applyAlignment="1">
      <alignment horizontal="center" vertical="center"/>
    </xf>
    <xf numFmtId="0" fontId="47" fillId="3" borderId="14" xfId="3" applyFont="1" applyFill="1" applyBorder="1" applyAlignment="1">
      <alignment vertical="center" wrapText="1"/>
    </xf>
    <xf numFmtId="0" fontId="46" fillId="3" borderId="14" xfId="3" applyFont="1" applyFill="1" applyBorder="1" applyAlignment="1">
      <alignment horizontal="center" vertical="center" wrapText="1"/>
    </xf>
    <xf numFmtId="2" fontId="40" fillId="3" borderId="14" xfId="3" applyNumberFormat="1" applyFont="1" applyFill="1" applyBorder="1" applyAlignment="1">
      <alignment horizontal="center" vertical="center" wrapText="1"/>
    </xf>
    <xf numFmtId="0" fontId="48" fillId="3" borderId="14" xfId="3" applyFont="1" applyFill="1" applyBorder="1" applyAlignment="1">
      <alignment horizontal="center" vertical="center"/>
    </xf>
    <xf numFmtId="0" fontId="49" fillId="3" borderId="14" xfId="3" applyFont="1" applyFill="1" applyBorder="1" applyAlignment="1">
      <alignment horizontal="center" vertical="center"/>
    </xf>
    <xf numFmtId="0" fontId="47" fillId="3" borderId="14" xfId="3" applyFont="1" applyFill="1" applyBorder="1" applyAlignment="1">
      <alignment horizontal="left" vertical="center"/>
    </xf>
    <xf numFmtId="0" fontId="30" fillId="3" borderId="6" xfId="3" applyFont="1" applyFill="1" applyBorder="1" applyAlignment="1">
      <alignment horizontal="center" vertical="center"/>
    </xf>
    <xf numFmtId="0" fontId="32" fillId="3" borderId="6" xfId="3" applyFont="1" applyFill="1" applyBorder="1" applyAlignment="1">
      <alignment horizontal="center" vertical="center"/>
    </xf>
    <xf numFmtId="0" fontId="44" fillId="3" borderId="15" xfId="3" applyFont="1" applyFill="1" applyBorder="1" applyAlignment="1">
      <alignment wrapText="1"/>
    </xf>
    <xf numFmtId="0" fontId="44" fillId="3" borderId="16" xfId="3" applyFont="1" applyFill="1" applyBorder="1" applyAlignment="1">
      <alignment wrapText="1"/>
    </xf>
    <xf numFmtId="0" fontId="10" fillId="3" borderId="16" xfId="3" applyFill="1" applyBorder="1" applyAlignment="1">
      <alignment wrapText="1"/>
    </xf>
    <xf numFmtId="0" fontId="10" fillId="3" borderId="16" xfId="3" applyFill="1" applyBorder="1"/>
    <xf numFmtId="0" fontId="10" fillId="3" borderId="17" xfId="3" applyFill="1" applyBorder="1"/>
    <xf numFmtId="0" fontId="46" fillId="3" borderId="18" xfId="3" applyFont="1" applyFill="1" applyBorder="1" applyAlignment="1">
      <alignment horizontal="center" vertical="center"/>
    </xf>
    <xf numFmtId="0" fontId="47" fillId="3" borderId="18" xfId="3" applyFont="1" applyFill="1" applyBorder="1" applyAlignment="1">
      <alignment vertical="center" wrapText="1"/>
    </xf>
    <xf numFmtId="0" fontId="46" fillId="3" borderId="18" xfId="3" applyFont="1" applyFill="1" applyBorder="1" applyAlignment="1">
      <alignment horizontal="center" vertical="center" wrapText="1"/>
    </xf>
    <xf numFmtId="2" fontId="40" fillId="3" borderId="18" xfId="3" applyNumberFormat="1" applyFont="1" applyFill="1" applyBorder="1" applyAlignment="1">
      <alignment horizontal="center" vertical="center" wrapText="1"/>
    </xf>
    <xf numFmtId="0" fontId="48" fillId="3" borderId="18" xfId="3" applyFont="1" applyFill="1" applyBorder="1" applyAlignment="1">
      <alignment horizontal="center" vertical="center"/>
    </xf>
    <xf numFmtId="0" fontId="58" fillId="3" borderId="18" xfId="3" applyFont="1" applyFill="1" applyBorder="1" applyAlignment="1">
      <alignment horizontal="center" vertical="center" wrapText="1"/>
    </xf>
    <xf numFmtId="0" fontId="32" fillId="5" borderId="6" xfId="3" applyFont="1" applyFill="1" applyBorder="1" applyAlignment="1">
      <alignment horizontal="center" vertical="center"/>
    </xf>
    <xf numFmtId="0" fontId="44" fillId="3" borderId="19" xfId="3" applyFont="1" applyFill="1" applyBorder="1" applyAlignment="1">
      <alignment wrapText="1"/>
    </xf>
    <xf numFmtId="0" fontId="44" fillId="3" borderId="8" xfId="3" applyFont="1" applyFill="1" applyBorder="1" applyAlignment="1">
      <alignment wrapText="1"/>
    </xf>
    <xf numFmtId="0" fontId="10" fillId="3" borderId="8" xfId="3" applyFill="1" applyBorder="1" applyAlignment="1">
      <alignment wrapText="1"/>
    </xf>
    <xf numFmtId="0" fontId="10" fillId="3" borderId="8" xfId="3" applyFill="1" applyBorder="1"/>
    <xf numFmtId="0" fontId="10" fillId="3" borderId="20" xfId="3" applyFill="1" applyBorder="1"/>
    <xf numFmtId="0" fontId="60" fillId="3" borderId="18" xfId="3" applyFont="1" applyFill="1" applyBorder="1" applyAlignment="1">
      <alignment horizontal="center" vertical="center"/>
    </xf>
    <xf numFmtId="0" fontId="60" fillId="3" borderId="18" xfId="3" applyFont="1" applyFill="1" applyBorder="1" applyAlignment="1">
      <alignment vertical="center" wrapText="1"/>
    </xf>
    <xf numFmtId="0" fontId="60" fillId="3" borderId="18" xfId="3" applyFont="1" applyFill="1" applyBorder="1" applyAlignment="1">
      <alignment horizontal="center" vertical="center" wrapText="1"/>
    </xf>
    <xf numFmtId="2" fontId="60" fillId="3" borderId="18" xfId="3" applyNumberFormat="1" applyFont="1" applyFill="1" applyBorder="1" applyAlignment="1">
      <alignment horizontal="center" vertical="center" wrapText="1"/>
    </xf>
    <xf numFmtId="0" fontId="61" fillId="3" borderId="18" xfId="3" applyFont="1" applyFill="1" applyBorder="1" applyAlignment="1">
      <alignment horizontal="center" vertical="center"/>
    </xf>
    <xf numFmtId="0" fontId="60" fillId="3" borderId="18" xfId="3" applyFont="1" applyFill="1" applyBorder="1" applyAlignment="1">
      <alignment horizontal="left" vertical="center"/>
    </xf>
    <xf numFmtId="0" fontId="60" fillId="3" borderId="14" xfId="3" applyFont="1" applyFill="1" applyBorder="1" applyAlignment="1">
      <alignment horizontal="center"/>
    </xf>
    <xf numFmtId="0" fontId="60" fillId="3" borderId="14" xfId="3" applyFont="1" applyFill="1" applyBorder="1" applyAlignment="1">
      <alignment horizontal="center" wrapText="1"/>
    </xf>
    <xf numFmtId="49" fontId="60" fillId="3" borderId="14" xfId="3" applyNumberFormat="1" applyFont="1" applyFill="1" applyBorder="1" applyAlignment="1">
      <alignment horizontal="center" wrapText="1"/>
    </xf>
    <xf numFmtId="0" fontId="62" fillId="3" borderId="18" xfId="3" applyFont="1" applyFill="1" applyBorder="1" applyAlignment="1">
      <alignment horizontal="center" vertical="center"/>
    </xf>
    <xf numFmtId="0" fontId="63" fillId="3" borderId="6" xfId="3" applyFont="1" applyFill="1" applyBorder="1" applyAlignment="1">
      <alignment horizontal="center" vertical="center"/>
    </xf>
    <xf numFmtId="0" fontId="63" fillId="3" borderId="10" xfId="3" applyFont="1" applyFill="1" applyBorder="1" applyAlignment="1">
      <alignment horizontal="center" vertical="center"/>
    </xf>
    <xf numFmtId="0" fontId="61" fillId="3" borderId="21" xfId="3" applyFont="1" applyFill="1" applyBorder="1" applyAlignment="1">
      <alignment horizontal="center" vertical="center"/>
    </xf>
    <xf numFmtId="0" fontId="61" fillId="3" borderId="22" xfId="3" applyFont="1" applyFill="1" applyBorder="1" applyAlignment="1">
      <alignment horizontal="center" vertical="center"/>
    </xf>
    <xf numFmtId="0" fontId="64" fillId="3" borderId="3" xfId="4" applyFont="1" applyFill="1" applyBorder="1" applyAlignment="1">
      <alignment horizontal="left" vertical="top" wrapText="1"/>
    </xf>
    <xf numFmtId="0" fontId="60" fillId="3" borderId="3" xfId="4" applyFont="1" applyFill="1" applyBorder="1" applyAlignment="1">
      <alignment horizontal="left" vertical="top" wrapText="1"/>
    </xf>
    <xf numFmtId="0" fontId="60" fillId="3" borderId="23" xfId="4" applyFont="1" applyFill="1" applyBorder="1" applyAlignment="1">
      <alignment horizontal="left" vertical="top" wrapText="1"/>
    </xf>
    <xf numFmtId="0" fontId="60" fillId="6" borderId="24" xfId="4" applyFont="1" applyFill="1" applyBorder="1" applyAlignment="1">
      <alignment horizontal="left" vertical="top" wrapText="1"/>
    </xf>
    <xf numFmtId="0" fontId="65" fillId="3" borderId="25" xfId="4" applyFont="1" applyFill="1" applyBorder="1" applyAlignment="1">
      <alignment vertical="top" wrapText="1"/>
    </xf>
    <xf numFmtId="0" fontId="60" fillId="3" borderId="25" xfId="4" applyFont="1" applyFill="1" applyBorder="1" applyAlignment="1">
      <alignment horizontal="center" vertical="center" wrapText="1"/>
    </xf>
    <xf numFmtId="0" fontId="66" fillId="3" borderId="0" xfId="3" applyFont="1" applyFill="1"/>
    <xf numFmtId="0" fontId="66" fillId="0" borderId="0" xfId="3" applyFont="1"/>
    <xf numFmtId="0" fontId="46" fillId="3" borderId="6" xfId="3" applyFont="1" applyFill="1" applyBorder="1" applyAlignment="1">
      <alignment horizontal="center" vertical="center" wrapText="1"/>
    </xf>
    <xf numFmtId="164" fontId="46" fillId="3" borderId="11" xfId="4" applyNumberFormat="1" applyFont="1" applyFill="1" applyBorder="1" applyAlignment="1">
      <alignment vertical="center" wrapText="1"/>
    </xf>
    <xf numFmtId="0" fontId="46" fillId="3" borderId="6" xfId="4" applyFont="1" applyFill="1" applyBorder="1" applyAlignment="1">
      <alignment horizontal="center" vertical="center" wrapText="1"/>
    </xf>
    <xf numFmtId="0" fontId="46" fillId="3" borderId="6" xfId="3" applyFont="1" applyFill="1" applyBorder="1" applyAlignment="1">
      <alignment horizontal="left" vertical="center" wrapText="1"/>
    </xf>
    <xf numFmtId="0" fontId="40" fillId="3" borderId="6" xfId="4" applyFont="1" applyFill="1" applyBorder="1" applyAlignment="1">
      <alignment horizontal="center" vertical="center" wrapText="1"/>
    </xf>
    <xf numFmtId="0" fontId="40" fillId="3" borderId="6" xfId="3" applyFont="1" applyFill="1" applyBorder="1" applyAlignment="1">
      <alignment horizontal="center" vertical="center"/>
    </xf>
    <xf numFmtId="0" fontId="40" fillId="3" borderId="6" xfId="3" applyFont="1" applyFill="1" applyBorder="1" applyAlignment="1">
      <alignment horizontal="center" vertical="center" wrapText="1"/>
    </xf>
    <xf numFmtId="0" fontId="46" fillId="3" borderId="6" xfId="4" applyFont="1" applyFill="1" applyBorder="1" applyAlignment="1">
      <alignment vertical="center" wrapText="1"/>
    </xf>
    <xf numFmtId="0" fontId="48" fillId="3" borderId="6" xfId="4" applyFont="1" applyFill="1" applyBorder="1" applyAlignment="1">
      <alignment horizontal="center" vertical="center" wrapText="1"/>
    </xf>
    <xf numFmtId="0" fontId="67" fillId="3" borderId="6" xfId="4" applyFont="1" applyFill="1" applyBorder="1" applyAlignment="1">
      <alignment horizontal="center" vertical="center" wrapText="1"/>
    </xf>
    <xf numFmtId="0" fontId="32" fillId="3" borderId="6" xfId="4" applyFont="1" applyFill="1" applyBorder="1" applyAlignment="1">
      <alignment horizontal="center" vertical="center" wrapText="1"/>
    </xf>
    <xf numFmtId="0" fontId="68" fillId="3" borderId="6" xfId="4" applyFont="1" applyFill="1" applyBorder="1" applyAlignment="1">
      <alignment horizontal="center" vertical="center" wrapText="1"/>
    </xf>
    <xf numFmtId="0" fontId="69" fillId="3" borderId="6" xfId="4" applyFont="1" applyFill="1" applyBorder="1" applyAlignment="1">
      <alignment horizontal="center" vertical="center" wrapText="1"/>
    </xf>
    <xf numFmtId="0" fontId="68" fillId="3" borderId="6" xfId="4" applyFont="1" applyFill="1" applyBorder="1" applyAlignment="1">
      <alignment horizontal="left" vertical="center" wrapText="1"/>
    </xf>
    <xf numFmtId="0" fontId="46" fillId="3" borderId="9" xfId="4" applyFont="1" applyFill="1" applyBorder="1" applyAlignment="1">
      <alignment horizontal="center" vertical="center" wrapText="1"/>
    </xf>
    <xf numFmtId="0" fontId="70" fillId="3" borderId="6" xfId="4" applyFont="1" applyFill="1" applyBorder="1" applyAlignment="1">
      <alignment horizontal="center" vertical="center" wrapText="1"/>
    </xf>
    <xf numFmtId="164" fontId="37" fillId="3" borderId="11" xfId="4" applyNumberFormat="1" applyFont="1" applyFill="1" applyBorder="1" applyAlignment="1">
      <alignment horizontal="center" vertical="center" wrapText="1"/>
    </xf>
    <xf numFmtId="0" fontId="67" fillId="3" borderId="0" xfId="3" applyFont="1" applyFill="1" applyAlignment="1">
      <alignment horizontal="center" vertical="center"/>
    </xf>
    <xf numFmtId="0" fontId="32" fillId="3" borderId="6" xfId="3" applyFont="1" applyFill="1" applyBorder="1" applyAlignment="1">
      <alignment horizontal="center" vertical="center" wrapText="1"/>
    </xf>
    <xf numFmtId="0" fontId="40" fillId="2" borderId="6" xfId="4" applyFont="1" applyFill="1" applyBorder="1" applyAlignment="1">
      <alignment horizontal="center" vertical="center" wrapText="1"/>
    </xf>
    <xf numFmtId="0" fontId="68" fillId="3" borderId="6" xfId="4" applyFont="1" applyFill="1" applyBorder="1" applyAlignment="1">
      <alignment vertical="center" wrapText="1"/>
    </xf>
    <xf numFmtId="0" fontId="40" fillId="3" borderId="25" xfId="3" applyFont="1" applyFill="1" applyBorder="1" applyAlignment="1">
      <alignment horizontal="center" vertical="center"/>
    </xf>
    <xf numFmtId="0" fontId="41" fillId="3" borderId="6" xfId="3" applyFont="1" applyFill="1" applyBorder="1" applyAlignment="1">
      <alignment horizontal="center" vertical="center" wrapText="1"/>
    </xf>
    <xf numFmtId="0" fontId="46" fillId="3" borderId="0" xfId="3" applyFont="1" applyFill="1" applyAlignment="1">
      <alignment horizontal="center" vertical="center"/>
    </xf>
    <xf numFmtId="0" fontId="71" fillId="3" borderId="6" xfId="4" applyFont="1" applyFill="1" applyBorder="1" applyAlignment="1">
      <alignment horizontal="center" vertical="center" wrapText="1"/>
    </xf>
    <xf numFmtId="0" fontId="71" fillId="3" borderId="6" xfId="4" applyFont="1" applyFill="1" applyBorder="1" applyAlignment="1">
      <alignment horizontal="center" vertical="center"/>
    </xf>
    <xf numFmtId="0" fontId="48" fillId="3" borderId="6" xfId="3" applyFont="1" applyFill="1" applyBorder="1" applyAlignment="1">
      <alignment horizontal="center" vertical="center" wrapText="1"/>
    </xf>
    <xf numFmtId="0" fontId="48" fillId="3" borderId="6" xfId="3" applyFont="1" applyFill="1" applyBorder="1" applyAlignment="1">
      <alignment horizontal="center" vertical="center"/>
    </xf>
    <xf numFmtId="0" fontId="46" fillId="3" borderId="6" xfId="4" applyFont="1" applyFill="1" applyBorder="1" applyAlignment="1">
      <alignment horizontal="left" vertical="center" wrapText="1"/>
    </xf>
    <xf numFmtId="164" fontId="46" fillId="2" borderId="11" xfId="4" applyNumberFormat="1" applyFont="1" applyFill="1" applyBorder="1" applyAlignment="1">
      <alignment vertical="center" wrapText="1"/>
    </xf>
    <xf numFmtId="0" fontId="68" fillId="2" borderId="6" xfId="4" applyFont="1" applyFill="1" applyBorder="1" applyAlignment="1">
      <alignment horizontal="center" vertical="center" wrapText="1"/>
    </xf>
    <xf numFmtId="0" fontId="46" fillId="2" borderId="6" xfId="4" applyFont="1" applyFill="1" applyBorder="1" applyAlignment="1">
      <alignment horizontal="center" vertical="center" wrapText="1"/>
    </xf>
    <xf numFmtId="0" fontId="32" fillId="2" borderId="6" xfId="3" applyFont="1" applyFill="1" applyBorder="1" applyAlignment="1">
      <alignment horizontal="center" vertical="center"/>
    </xf>
    <xf numFmtId="0" fontId="68" fillId="2" borderId="6" xfId="4" applyFont="1" applyFill="1" applyBorder="1" applyAlignment="1">
      <alignment horizontal="left" vertical="center" wrapText="1"/>
    </xf>
    <xf numFmtId="0" fontId="40" fillId="2" borderId="6" xfId="3" applyFont="1" applyFill="1" applyBorder="1" applyAlignment="1">
      <alignment horizontal="center" vertical="center" wrapText="1"/>
    </xf>
    <xf numFmtId="0" fontId="48" fillId="2" borderId="6" xfId="3" applyFont="1" applyFill="1" applyBorder="1" applyAlignment="1">
      <alignment horizontal="center" vertical="center" wrapText="1"/>
    </xf>
    <xf numFmtId="0" fontId="48" fillId="2" borderId="6" xfId="3" applyFont="1" applyFill="1" applyBorder="1" applyAlignment="1">
      <alignment horizontal="center" vertical="center"/>
    </xf>
    <xf numFmtId="0" fontId="48" fillId="3" borderId="6" xfId="4" applyFont="1" applyFill="1" applyBorder="1" applyAlignment="1">
      <alignment horizontal="left" vertical="center" wrapText="1"/>
    </xf>
    <xf numFmtId="0" fontId="46" fillId="3" borderId="0" xfId="4" applyFont="1" applyFill="1" applyBorder="1" applyAlignment="1">
      <alignment horizontal="center" vertical="center" wrapText="1"/>
    </xf>
    <xf numFmtId="164" fontId="41" fillId="2" borderId="11" xfId="4" applyNumberFormat="1" applyFont="1" applyFill="1" applyBorder="1" applyAlignment="1">
      <alignment vertical="center" wrapText="1"/>
    </xf>
    <xf numFmtId="0" fontId="72" fillId="2" borderId="6" xfId="4" applyFont="1" applyFill="1" applyBorder="1" applyAlignment="1">
      <alignment horizontal="center" vertical="center" wrapText="1"/>
    </xf>
    <xf numFmtId="0" fontId="41" fillId="2" borderId="6" xfId="4" applyFont="1" applyFill="1" applyBorder="1" applyAlignment="1">
      <alignment horizontal="center" vertical="center" wrapText="1"/>
    </xf>
    <xf numFmtId="0" fontId="43" fillId="2" borderId="6" xfId="3" applyFont="1" applyFill="1" applyBorder="1" applyAlignment="1">
      <alignment horizontal="center" vertical="center"/>
    </xf>
    <xf numFmtId="0" fontId="72" fillId="2" borderId="6" xfId="4" applyFont="1" applyFill="1" applyBorder="1" applyAlignment="1">
      <alignment horizontal="left" vertical="center" wrapText="1"/>
    </xf>
    <xf numFmtId="0" fontId="40" fillId="2" borderId="6" xfId="3" applyFont="1" applyFill="1" applyBorder="1" applyAlignment="1">
      <alignment horizontal="center" vertical="center"/>
    </xf>
    <xf numFmtId="0" fontId="72" fillId="3" borderId="6" xfId="4" applyFont="1" applyFill="1" applyBorder="1" applyAlignment="1">
      <alignment vertical="center" wrapText="1"/>
    </xf>
    <xf numFmtId="0" fontId="40" fillId="3" borderId="6" xfId="4" applyFont="1" applyFill="1" applyBorder="1" applyAlignment="1">
      <alignment horizontal="left" vertical="center" wrapText="1"/>
    </xf>
    <xf numFmtId="0" fontId="41" fillId="3" borderId="6" xfId="4" applyFont="1" applyFill="1" applyBorder="1" applyAlignment="1">
      <alignment horizontal="left" vertical="center" wrapText="1"/>
    </xf>
    <xf numFmtId="0" fontId="41" fillId="3" borderId="6" xfId="4" applyFont="1" applyFill="1" applyBorder="1" applyAlignment="1">
      <alignment horizontal="center" vertical="center" wrapText="1"/>
    </xf>
    <xf numFmtId="0" fontId="41" fillId="3" borderId="0" xfId="4" applyFont="1" applyFill="1" applyBorder="1" applyAlignment="1">
      <alignment horizontal="center" vertical="center" wrapText="1"/>
    </xf>
    <xf numFmtId="0" fontId="41" fillId="3" borderId="0" xfId="3" applyFont="1" applyFill="1" applyAlignment="1">
      <alignment horizontal="center" vertical="center"/>
    </xf>
    <xf numFmtId="0" fontId="44" fillId="3" borderId="6" xfId="3" applyFont="1" applyFill="1" applyBorder="1" applyAlignment="1">
      <alignment horizontal="center" vertical="center" wrapText="1"/>
    </xf>
    <xf numFmtId="0" fontId="73" fillId="3" borderId="6" xfId="3" applyFont="1" applyFill="1" applyBorder="1" applyAlignment="1">
      <alignment wrapText="1"/>
    </xf>
    <xf numFmtId="0" fontId="40" fillId="3" borderId="6" xfId="3" applyFont="1" applyFill="1" applyBorder="1" applyAlignment="1">
      <alignment horizontal="center" wrapText="1"/>
    </xf>
    <xf numFmtId="2" fontId="40" fillId="3" borderId="6" xfId="3" applyNumberFormat="1" applyFont="1" applyFill="1" applyBorder="1" applyAlignment="1">
      <alignment horizontal="center" wrapText="1"/>
    </xf>
    <xf numFmtId="0" fontId="48" fillId="3" borderId="6" xfId="3" applyFont="1" applyFill="1" applyBorder="1" applyAlignment="1">
      <alignment horizontal="center"/>
    </xf>
    <xf numFmtId="0" fontId="49" fillId="3" borderId="6" xfId="3" applyFont="1" applyFill="1" applyBorder="1" applyAlignment="1">
      <alignment horizontal="center"/>
    </xf>
    <xf numFmtId="0" fontId="73" fillId="3" borderId="6" xfId="3" applyFont="1" applyFill="1" applyBorder="1" applyAlignment="1">
      <alignment horizontal="left"/>
    </xf>
    <xf numFmtId="0" fontId="40" fillId="3" borderId="6" xfId="3" applyFont="1" applyFill="1" applyBorder="1"/>
    <xf numFmtId="0" fontId="40" fillId="3" borderId="6" xfId="3" applyFont="1" applyFill="1" applyBorder="1" applyAlignment="1">
      <alignment horizontal="center"/>
    </xf>
    <xf numFmtId="0" fontId="40" fillId="3" borderId="6" xfId="3" applyFont="1" applyFill="1" applyBorder="1" applyAlignment="1">
      <alignment wrapText="1"/>
    </xf>
    <xf numFmtId="49" fontId="40" fillId="3" borderId="6" xfId="3" applyNumberFormat="1" applyFont="1" applyFill="1" applyBorder="1" applyAlignment="1">
      <alignment horizontal="center" wrapText="1"/>
    </xf>
    <xf numFmtId="0" fontId="48" fillId="3" borderId="6" xfId="3" applyFont="1" applyFill="1" applyBorder="1" applyAlignment="1"/>
    <xf numFmtId="0" fontId="67" fillId="3" borderId="0" xfId="4" applyFont="1" applyFill="1" applyBorder="1" applyAlignment="1">
      <alignment horizontal="center" vertical="center" wrapText="1"/>
    </xf>
    <xf numFmtId="0" fontId="32" fillId="3" borderId="0" xfId="4" applyFont="1" applyFill="1" applyBorder="1" applyAlignment="1">
      <alignment horizontal="center" vertical="center" wrapText="1"/>
    </xf>
    <xf numFmtId="0" fontId="40" fillId="3" borderId="0" xfId="3" applyFont="1" applyFill="1" applyBorder="1" applyAlignment="1">
      <alignment wrapText="1"/>
    </xf>
    <xf numFmtId="0" fontId="40" fillId="3" borderId="0" xfId="3" applyFont="1" applyFill="1" applyBorder="1" applyAlignment="1">
      <alignment horizontal="left" wrapText="1"/>
    </xf>
    <xf numFmtId="0" fontId="40" fillId="3" borderId="0" xfId="3" applyFont="1" applyFill="1" applyBorder="1"/>
    <xf numFmtId="0" fontId="40" fillId="3" borderId="0" xfId="3" applyFont="1" applyFill="1" applyAlignment="1">
      <alignment horizontal="center"/>
    </xf>
    <xf numFmtId="0" fontId="73" fillId="3" borderId="0" xfId="3" applyFont="1" applyFill="1" applyBorder="1" applyAlignment="1">
      <alignment wrapText="1"/>
    </xf>
    <xf numFmtId="0" fontId="44" fillId="3" borderId="0" xfId="4" applyFont="1" applyFill="1" applyBorder="1" applyAlignment="1">
      <alignment horizontal="left" vertical="top" wrapText="1"/>
    </xf>
    <xf numFmtId="2" fontId="40" fillId="3" borderId="0" xfId="3" applyNumberFormat="1" applyFont="1" applyFill="1" applyAlignment="1">
      <alignment horizontal="center" wrapText="1"/>
    </xf>
    <xf numFmtId="0" fontId="48" fillId="3" borderId="0" xfId="3" applyFont="1" applyFill="1" applyAlignment="1">
      <alignment horizontal="center"/>
    </xf>
    <xf numFmtId="0" fontId="49" fillId="3" borderId="0" xfId="3" applyFont="1" applyFill="1" applyAlignment="1">
      <alignment horizontal="center"/>
    </xf>
    <xf numFmtId="0" fontId="73" fillId="3" borderId="0" xfId="3" applyFont="1" applyFill="1" applyAlignment="1">
      <alignment horizontal="left"/>
    </xf>
    <xf numFmtId="0" fontId="40" fillId="3" borderId="0" xfId="3" applyFont="1" applyFill="1"/>
    <xf numFmtId="0" fontId="40" fillId="3" borderId="0" xfId="3" applyFont="1" applyFill="1" applyAlignment="1">
      <alignment wrapText="1"/>
    </xf>
    <xf numFmtId="49" fontId="40" fillId="3" borderId="0" xfId="3" applyNumberFormat="1" applyFont="1" applyFill="1" applyAlignment="1">
      <alignment horizontal="center" wrapText="1"/>
    </xf>
    <xf numFmtId="0" fontId="40" fillId="3" borderId="0" xfId="3" applyFont="1" applyFill="1" applyAlignment="1">
      <alignment horizontal="center" wrapText="1"/>
    </xf>
    <xf numFmtId="0" fontId="48" fillId="3" borderId="0" xfId="3" applyFont="1" applyFill="1" applyAlignment="1"/>
    <xf numFmtId="0" fontId="29" fillId="3" borderId="0" xfId="3" applyFont="1" applyFill="1" applyAlignment="1"/>
    <xf numFmtId="0" fontId="32" fillId="3" borderId="0" xfId="3" applyFont="1" applyFill="1" applyAlignment="1"/>
    <xf numFmtId="0" fontId="40" fillId="3" borderId="0" xfId="3" applyFont="1" applyFill="1" applyAlignment="1">
      <alignment horizontal="left" wrapText="1"/>
    </xf>
    <xf numFmtId="0" fontId="73" fillId="3" borderId="0" xfId="3" applyFont="1" applyFill="1" applyAlignment="1">
      <alignment wrapText="1"/>
    </xf>
    <xf numFmtId="0" fontId="40" fillId="3" borderId="0" xfId="3" applyFont="1" applyFill="1" applyBorder="1" applyAlignment="1">
      <alignment horizontal="center" wrapText="1"/>
    </xf>
    <xf numFmtId="49" fontId="40" fillId="3" borderId="0" xfId="3" applyNumberFormat="1" applyFont="1" applyFill="1" applyBorder="1" applyAlignment="1">
      <alignment horizontal="center" wrapText="1"/>
    </xf>
    <xf numFmtId="0" fontId="48" fillId="3" borderId="0" xfId="3" applyFont="1" applyFill="1" applyAlignment="1">
      <alignment horizontal="left"/>
    </xf>
    <xf numFmtId="0" fontId="48" fillId="3" borderId="0" xfId="3" applyFont="1" applyFill="1" applyAlignment="1">
      <alignment horizontal="left" wrapText="1"/>
    </xf>
    <xf numFmtId="0" fontId="48" fillId="3" borderId="0" xfId="3" applyFont="1" applyFill="1" applyBorder="1" applyAlignment="1">
      <alignment horizontal="left" wrapText="1"/>
    </xf>
    <xf numFmtId="2" fontId="46" fillId="3" borderId="0" xfId="3" applyNumberFormat="1" applyFont="1" applyFill="1" applyBorder="1" applyAlignment="1">
      <alignment horizontal="left" wrapText="1"/>
    </xf>
    <xf numFmtId="0" fontId="46" fillId="3" borderId="0" xfId="3" applyFont="1" applyFill="1" applyBorder="1" applyAlignment="1">
      <alignment horizontal="left"/>
    </xf>
    <xf numFmtId="0" fontId="69" fillId="3" borderId="0" xfId="3" applyFont="1" applyFill="1" applyBorder="1" applyAlignment="1">
      <alignment horizontal="left"/>
    </xf>
    <xf numFmtId="49" fontId="48" fillId="3" borderId="0" xfId="3" applyNumberFormat="1" applyFont="1" applyFill="1" applyBorder="1" applyAlignment="1">
      <alignment horizontal="center" wrapText="1"/>
    </xf>
    <xf numFmtId="0" fontId="29" fillId="3" borderId="0" xfId="3" applyFont="1" applyFill="1" applyAlignment="1">
      <alignment horizontal="left"/>
    </xf>
    <xf numFmtId="0" fontId="32" fillId="3" borderId="0" xfId="3" applyFont="1" applyFill="1" applyAlignment="1">
      <alignment horizontal="left"/>
    </xf>
    <xf numFmtId="0" fontId="48" fillId="0" borderId="0" xfId="3" applyFont="1" applyAlignment="1">
      <alignment horizontal="left"/>
    </xf>
    <xf numFmtId="0" fontId="46" fillId="3" borderId="0" xfId="3" applyFont="1" applyFill="1" applyAlignment="1">
      <alignment horizontal="left"/>
    </xf>
    <xf numFmtId="0" fontId="46" fillId="3" borderId="0" xfId="3" applyFont="1" applyFill="1" applyBorder="1" applyAlignment="1">
      <alignment horizontal="left" wrapText="1"/>
    </xf>
    <xf numFmtId="49" fontId="46" fillId="3" borderId="0" xfId="3" applyNumberFormat="1" applyFont="1" applyFill="1" applyBorder="1" applyAlignment="1">
      <alignment horizontal="center" wrapText="1"/>
    </xf>
    <xf numFmtId="0" fontId="46" fillId="3" borderId="0" xfId="3" applyFont="1" applyFill="1" applyAlignment="1"/>
    <xf numFmtId="0" fontId="30" fillId="3" borderId="0" xfId="3" applyFont="1" applyFill="1" applyAlignment="1">
      <alignment horizontal="left"/>
    </xf>
    <xf numFmtId="0" fontId="46" fillId="3" borderId="0" xfId="3" applyFont="1" applyFill="1" applyAlignment="1">
      <alignment horizontal="left" wrapText="1"/>
    </xf>
    <xf numFmtId="0" fontId="46" fillId="0" borderId="0" xfId="3" applyFont="1" applyAlignment="1">
      <alignment horizontal="left"/>
    </xf>
    <xf numFmtId="0" fontId="74" fillId="3" borderId="0" xfId="3" applyFont="1" applyFill="1" applyAlignment="1">
      <alignment horizontal="center"/>
    </xf>
    <xf numFmtId="0" fontId="74" fillId="3" borderId="0" xfId="3" applyFont="1" applyFill="1" applyBorder="1" applyAlignment="1">
      <alignment horizontal="center" wrapText="1"/>
    </xf>
    <xf numFmtId="0" fontId="75" fillId="3" borderId="0" xfId="3" applyFont="1" applyFill="1" applyBorder="1"/>
    <xf numFmtId="0" fontId="75" fillId="3" borderId="0" xfId="3" applyFont="1" applyFill="1" applyBorder="1" applyAlignment="1">
      <alignment horizontal="center"/>
    </xf>
    <xf numFmtId="49" fontId="10" fillId="3" borderId="0" xfId="3" applyNumberFormat="1" applyFont="1" applyFill="1" applyBorder="1" applyAlignment="1">
      <alignment horizontal="center" wrapText="1"/>
    </xf>
    <xf numFmtId="0" fontId="10" fillId="3" borderId="0" xfId="3" applyFont="1" applyFill="1" applyBorder="1" applyAlignment="1">
      <alignment horizontal="center" wrapText="1"/>
    </xf>
    <xf numFmtId="0" fontId="10" fillId="3" borderId="0" xfId="3" applyFont="1" applyFill="1" applyBorder="1"/>
    <xf numFmtId="0" fontId="10" fillId="3" borderId="0" xfId="3" applyFont="1" applyFill="1"/>
    <xf numFmtId="0" fontId="30" fillId="3" borderId="0" xfId="3" applyFont="1" applyFill="1" applyAlignment="1"/>
    <xf numFmtId="0" fontId="47" fillId="3" borderId="0" xfId="3" applyFont="1" applyFill="1" applyAlignment="1">
      <alignment wrapText="1"/>
    </xf>
    <xf numFmtId="0" fontId="74" fillId="3" borderId="0" xfId="3" applyFont="1" applyFill="1" applyAlignment="1">
      <alignment horizontal="center" wrapText="1"/>
    </xf>
    <xf numFmtId="0" fontId="47" fillId="3" borderId="0" xfId="3" applyFont="1" applyFill="1" applyAlignment="1">
      <alignment horizontal="left"/>
    </xf>
    <xf numFmtId="0" fontId="75" fillId="3" borderId="0" xfId="3" applyFont="1" applyFill="1"/>
    <xf numFmtId="0" fontId="75" fillId="3" borderId="0" xfId="3" applyFont="1" applyFill="1" applyAlignment="1">
      <alignment horizontal="center"/>
    </xf>
    <xf numFmtId="0" fontId="10" fillId="3" borderId="0" xfId="3" applyFont="1" applyFill="1" applyAlignment="1">
      <alignment wrapText="1"/>
    </xf>
    <xf numFmtId="49" fontId="10" fillId="3" borderId="0" xfId="3" applyNumberFormat="1" applyFont="1" applyFill="1" applyAlignment="1">
      <alignment horizontal="center" wrapText="1"/>
    </xf>
    <xf numFmtId="0" fontId="10" fillId="3" borderId="0" xfId="3" applyFont="1" applyFill="1" applyAlignment="1">
      <alignment horizontal="center" wrapText="1"/>
    </xf>
    <xf numFmtId="0" fontId="46" fillId="3" borderId="6" xfId="3" applyFont="1" applyFill="1" applyBorder="1" applyAlignment="1"/>
    <xf numFmtId="0" fontId="44" fillId="3" borderId="6" xfId="3" applyFont="1" applyFill="1" applyBorder="1" applyAlignment="1">
      <alignment wrapText="1"/>
    </xf>
    <xf numFmtId="0" fontId="57" fillId="3" borderId="0" xfId="4" applyFont="1" applyFill="1" applyBorder="1" applyAlignment="1">
      <alignment horizontal="center" vertical="center" wrapText="1"/>
    </xf>
    <xf numFmtId="0" fontId="67" fillId="3" borderId="6" xfId="3" applyFont="1" applyFill="1" applyBorder="1" applyAlignment="1">
      <alignment horizontal="center" vertical="center" wrapText="1"/>
    </xf>
    <xf numFmtId="0" fontId="79" fillId="3" borderId="6" xfId="4" applyFont="1" applyFill="1" applyBorder="1" applyAlignment="1">
      <alignment horizontal="center" vertical="center" wrapText="1"/>
    </xf>
    <xf numFmtId="0" fontId="79" fillId="3" borderId="6" xfId="3" applyFont="1" applyFill="1" applyBorder="1" applyAlignment="1">
      <alignment horizontal="center" vertical="center"/>
    </xf>
    <xf numFmtId="0" fontId="78" fillId="3" borderId="6" xfId="3" applyFont="1" applyFill="1" applyBorder="1" applyAlignment="1">
      <alignment horizontal="center"/>
    </xf>
    <xf numFmtId="0" fontId="81" fillId="3" borderId="6" xfId="3" applyFont="1" applyFill="1" applyBorder="1" applyAlignment="1">
      <alignment horizontal="center"/>
    </xf>
    <xf numFmtId="0" fontId="79" fillId="3" borderId="6" xfId="3" applyFont="1" applyFill="1" applyBorder="1" applyAlignment="1">
      <alignment horizontal="center"/>
    </xf>
    <xf numFmtId="49" fontId="79" fillId="3" borderId="6" xfId="3" applyNumberFormat="1" applyFont="1" applyFill="1" applyBorder="1" applyAlignment="1">
      <alignment horizontal="center" wrapText="1"/>
    </xf>
    <xf numFmtId="0" fontId="79" fillId="3" borderId="6" xfId="3" applyFont="1" applyFill="1" applyBorder="1" applyAlignment="1">
      <alignment horizontal="center" wrapText="1"/>
    </xf>
    <xf numFmtId="0" fontId="78" fillId="3" borderId="6" xfId="3" applyFont="1" applyFill="1" applyBorder="1" applyAlignment="1"/>
    <xf numFmtId="0" fontId="67" fillId="3" borderId="6" xfId="3" applyFont="1" applyFill="1" applyBorder="1" applyAlignment="1"/>
    <xf numFmtId="0" fontId="80" fillId="3" borderId="6" xfId="3" applyFont="1" applyFill="1" applyBorder="1"/>
    <xf numFmtId="0" fontId="46" fillId="3" borderId="6" xfId="3" applyFont="1" applyFill="1" applyBorder="1" applyAlignment="1">
      <alignment horizontal="center" wrapText="1"/>
    </xf>
    <xf numFmtId="49" fontId="44" fillId="3" borderId="6" xfId="3" applyNumberFormat="1" applyFont="1" applyFill="1" applyBorder="1" applyAlignment="1">
      <alignment horizontal="center" wrapText="1"/>
    </xf>
    <xf numFmtId="0" fontId="44" fillId="3" borderId="6" xfId="3" applyFont="1" applyFill="1" applyBorder="1"/>
    <xf numFmtId="0" fontId="44" fillId="0" borderId="6" xfId="3" applyFont="1" applyBorder="1"/>
    <xf numFmtId="0" fontId="44" fillId="0" borderId="0" xfId="3" applyFont="1"/>
    <xf numFmtId="164" fontId="46" fillId="3" borderId="6" xfId="4" applyNumberFormat="1" applyFont="1" applyFill="1" applyBorder="1" applyAlignment="1">
      <alignment vertical="center" wrapText="1"/>
    </xf>
    <xf numFmtId="0" fontId="46" fillId="3" borderId="6" xfId="3" applyFont="1" applyFill="1" applyBorder="1" applyAlignment="1">
      <alignment horizontal="center"/>
    </xf>
    <xf numFmtId="0" fontId="78" fillId="3" borderId="0" xfId="3" applyFont="1" applyFill="1" applyAlignment="1">
      <alignment horizontal="left"/>
    </xf>
    <xf numFmtId="0" fontId="67" fillId="3" borderId="0" xfId="3" applyFont="1" applyFill="1" applyAlignment="1">
      <alignment horizontal="left"/>
    </xf>
    <xf numFmtId="0" fontId="80" fillId="3" borderId="0" xfId="3" applyFont="1" applyFill="1"/>
    <xf numFmtId="0" fontId="44" fillId="3" borderId="0" xfId="3" applyFont="1" applyFill="1" applyAlignment="1">
      <alignment horizontal="center" wrapText="1"/>
    </xf>
    <xf numFmtId="0" fontId="67" fillId="3" borderId="6" xfId="0" applyFont="1" applyFill="1" applyBorder="1" applyAlignment="1">
      <alignment horizontal="center" vertical="top" wrapText="1"/>
    </xf>
    <xf numFmtId="0" fontId="37" fillId="12" borderId="28" xfId="0" applyFont="1" applyFill="1" applyBorder="1" applyAlignment="1">
      <alignment wrapText="1"/>
    </xf>
    <xf numFmtId="0" fontId="83" fillId="12" borderId="29" xfId="0" applyFont="1" applyFill="1" applyBorder="1" applyAlignment="1">
      <alignment wrapText="1"/>
    </xf>
    <xf numFmtId="0" fontId="37" fillId="12" borderId="29" xfId="0" applyFont="1" applyFill="1" applyBorder="1" applyAlignment="1">
      <alignment wrapText="1"/>
    </xf>
    <xf numFmtId="0" fontId="37" fillId="0" borderId="29" xfId="0" applyFont="1" applyBorder="1" applyAlignment="1">
      <alignment wrapText="1"/>
    </xf>
    <xf numFmtId="0" fontId="67" fillId="3" borderId="6" xfId="3" applyFont="1" applyFill="1" applyBorder="1" applyAlignment="1">
      <alignment horizontal="center" wrapText="1"/>
    </xf>
    <xf numFmtId="0" fontId="45" fillId="0" borderId="0" xfId="5" applyFont="1" applyAlignment="1">
      <alignment vertical="top"/>
    </xf>
    <xf numFmtId="0" fontId="84" fillId="0" borderId="0" xfId="5" applyFont="1" applyAlignment="1">
      <alignment vertical="top" wrapText="1"/>
    </xf>
    <xf numFmtId="0" fontId="84" fillId="0" borderId="6" xfId="5" applyFont="1" applyBorder="1" applyAlignment="1">
      <alignment vertical="top" wrapText="1"/>
    </xf>
    <xf numFmtId="0" fontId="84" fillId="2" borderId="6" xfId="5" applyFont="1" applyFill="1" applyBorder="1" applyAlignment="1">
      <alignment vertical="top" wrapText="1"/>
    </xf>
    <xf numFmtId="0" fontId="84" fillId="0" borderId="6" xfId="5" applyFont="1" applyFill="1" applyBorder="1" applyAlignment="1">
      <alignment vertical="top" wrapText="1"/>
    </xf>
    <xf numFmtId="14" fontId="84" fillId="0" borderId="6" xfId="5" applyNumberFormat="1" applyFont="1" applyBorder="1" applyAlignment="1">
      <alignment vertical="top" wrapText="1"/>
    </xf>
    <xf numFmtId="0" fontId="84" fillId="0" borderId="0" xfId="5" applyFont="1"/>
    <xf numFmtId="1" fontId="84" fillId="0" borderId="6" xfId="5" applyNumberFormat="1" applyFont="1" applyBorder="1" applyAlignment="1">
      <alignment vertical="top" wrapText="1"/>
    </xf>
    <xf numFmtId="0" fontId="84" fillId="0" borderId="6" xfId="5" applyFont="1" applyBorder="1"/>
    <xf numFmtId="0" fontId="85" fillId="3" borderId="0" xfId="3" applyFont="1" applyFill="1"/>
    <xf numFmtId="0" fontId="40" fillId="3" borderId="0" xfId="3" applyFont="1" applyFill="1" applyAlignment="1"/>
    <xf numFmtId="0" fontId="46" fillId="7" borderId="6" xfId="0" applyFont="1" applyFill="1" applyBorder="1" applyAlignment="1">
      <alignment horizontal="left" vertical="top" wrapText="1"/>
    </xf>
    <xf numFmtId="0" fontId="46" fillId="0" borderId="6" xfId="0" applyFont="1" applyBorder="1" applyAlignment="1">
      <alignment vertical="center" wrapText="1"/>
    </xf>
    <xf numFmtId="0" fontId="46" fillId="4" borderId="6" xfId="0" applyFont="1" applyFill="1" applyBorder="1" applyAlignment="1">
      <alignment vertical="center" wrapText="1"/>
    </xf>
    <xf numFmtId="0" fontId="48" fillId="9" borderId="6" xfId="0" applyFont="1" applyFill="1" applyBorder="1" applyAlignment="1">
      <alignment horizontal="center" vertical="top" wrapText="1"/>
    </xf>
    <xf numFmtId="0" fontId="48" fillId="9" borderId="6" xfId="0" applyFont="1" applyFill="1" applyBorder="1" applyAlignment="1">
      <alignment horizontal="center" vertical="center" wrapText="1"/>
    </xf>
    <xf numFmtId="0" fontId="48" fillId="9" borderId="6" xfId="0" applyFont="1" applyFill="1" applyBorder="1" applyAlignment="1">
      <alignment horizontal="left" vertical="center" wrapText="1"/>
    </xf>
    <xf numFmtId="0" fontId="41" fillId="10" borderId="6" xfId="0" applyFont="1" applyFill="1" applyBorder="1" applyAlignment="1">
      <alignment horizontal="center" vertical="center" wrapText="1"/>
    </xf>
    <xf numFmtId="0" fontId="41" fillId="11" borderId="6"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6" fillId="8" borderId="6" xfId="0" applyFont="1" applyFill="1" applyBorder="1" applyAlignment="1">
      <alignment horizontal="left" vertical="top" wrapText="1"/>
    </xf>
    <xf numFmtId="0" fontId="46" fillId="3" borderId="6" xfId="0" applyFont="1" applyFill="1" applyBorder="1" applyAlignment="1">
      <alignment horizontal="center" vertical="top" wrapText="1"/>
    </xf>
    <xf numFmtId="0" fontId="48" fillId="8" borderId="6" xfId="0" applyFont="1" applyFill="1" applyBorder="1" applyAlignment="1">
      <alignment horizontal="left" vertical="top" wrapText="1"/>
    </xf>
    <xf numFmtId="0" fontId="48" fillId="8" borderId="6" xfId="0" applyFont="1" applyFill="1" applyBorder="1" applyAlignment="1">
      <alignment horizontal="center" vertical="top" wrapText="1"/>
    </xf>
    <xf numFmtId="0" fontId="46" fillId="7" borderId="6" xfId="0" applyFont="1" applyFill="1" applyBorder="1" applyAlignment="1">
      <alignment horizontal="center" vertical="top" wrapText="1"/>
    </xf>
    <xf numFmtId="0" fontId="48" fillId="7" borderId="6" xfId="0" applyFont="1" applyFill="1" applyBorder="1" applyAlignment="1">
      <alignment horizontal="center" vertical="top" wrapText="1"/>
    </xf>
    <xf numFmtId="0" fontId="46" fillId="9" borderId="6" xfId="0" applyFont="1" applyFill="1" applyBorder="1" applyAlignment="1">
      <alignment horizontal="center" vertical="center" wrapText="1"/>
    </xf>
    <xf numFmtId="0" fontId="41" fillId="11" borderId="6" xfId="0" applyFont="1" applyFill="1" applyBorder="1" applyAlignment="1">
      <alignment horizontal="center"/>
    </xf>
    <xf numFmtId="0" fontId="41" fillId="3" borderId="6" xfId="0" applyFont="1" applyFill="1" applyBorder="1" applyAlignment="1">
      <alignment horizontal="center"/>
    </xf>
    <xf numFmtId="0" fontId="46" fillId="8" borderId="6" xfId="0" applyFont="1" applyFill="1" applyBorder="1" applyAlignment="1">
      <alignment horizontal="center" vertical="top" wrapText="1"/>
    </xf>
    <xf numFmtId="0" fontId="41" fillId="11" borderId="6" xfId="0" applyFont="1" applyFill="1" applyBorder="1" applyAlignment="1">
      <alignment horizontal="center" wrapText="1"/>
    </xf>
    <xf numFmtId="0" fontId="41" fillId="10" borderId="6" xfId="0" applyFont="1" applyFill="1" applyBorder="1" applyAlignment="1">
      <alignment horizontal="center"/>
    </xf>
    <xf numFmtId="0" fontId="46" fillId="9" borderId="6" xfId="0" applyFont="1" applyFill="1" applyBorder="1" applyAlignment="1">
      <alignment horizontal="center" vertical="top" wrapText="1"/>
    </xf>
    <xf numFmtId="0" fontId="46" fillId="8" borderId="6" xfId="0" applyFont="1" applyFill="1" applyBorder="1" applyAlignment="1">
      <alignment horizontal="center" vertical="center" wrapText="1"/>
    </xf>
    <xf numFmtId="0" fontId="73" fillId="3" borderId="6" xfId="3" applyFont="1" applyFill="1" applyBorder="1" applyAlignment="1">
      <alignment horizontal="center"/>
    </xf>
    <xf numFmtId="0" fontId="46" fillId="3" borderId="6" xfId="3" applyFont="1" applyFill="1" applyBorder="1" applyAlignment="1">
      <alignment horizontal="left"/>
    </xf>
    <xf numFmtId="49" fontId="48" fillId="3" borderId="6" xfId="3" applyNumberFormat="1" applyFont="1" applyFill="1" applyBorder="1" applyAlignment="1">
      <alignment horizontal="center" wrapText="1"/>
    </xf>
    <xf numFmtId="0" fontId="48" fillId="3" borderId="6" xfId="3" applyFont="1" applyFill="1" applyBorder="1" applyAlignment="1">
      <alignment horizontal="left" wrapText="1"/>
    </xf>
    <xf numFmtId="0" fontId="48" fillId="3" borderId="6" xfId="3" applyFont="1" applyFill="1" applyBorder="1" applyAlignment="1">
      <alignment horizontal="left"/>
    </xf>
    <xf numFmtId="0" fontId="41" fillId="3" borderId="6" xfId="3" applyFont="1" applyFill="1" applyBorder="1" applyAlignment="1">
      <alignment horizontal="left"/>
    </xf>
    <xf numFmtId="0" fontId="46" fillId="3" borderId="6" xfId="3" applyFont="1" applyFill="1" applyBorder="1" applyAlignment="1">
      <alignment horizontal="left" wrapText="1"/>
    </xf>
    <xf numFmtId="49" fontId="46" fillId="3" borderId="6" xfId="3" applyNumberFormat="1" applyFont="1" applyFill="1" applyBorder="1" applyAlignment="1">
      <alignment horizontal="center" wrapText="1"/>
    </xf>
    <xf numFmtId="0" fontId="44" fillId="3" borderId="0" xfId="3" applyFont="1" applyFill="1"/>
    <xf numFmtId="0" fontId="46" fillId="6" borderId="6" xfId="0" applyFont="1" applyFill="1" applyBorder="1" applyAlignment="1">
      <alignment horizontal="left" vertical="top" wrapText="1"/>
    </xf>
    <xf numFmtId="0" fontId="41" fillId="3" borderId="6" xfId="3" applyFont="1" applyFill="1" applyBorder="1" applyAlignment="1">
      <alignment horizontal="center" wrapText="1"/>
    </xf>
    <xf numFmtId="0" fontId="41" fillId="3" borderId="6" xfId="3" applyFont="1" applyFill="1" applyBorder="1" applyAlignment="1">
      <alignment horizontal="center"/>
    </xf>
    <xf numFmtId="0" fontId="46" fillId="0" borderId="6" xfId="0" applyFont="1" applyBorder="1" applyAlignment="1">
      <alignment horizontal="center" vertical="center" wrapText="1"/>
    </xf>
    <xf numFmtId="0" fontId="88" fillId="0" borderId="6" xfId="2" applyFont="1" applyBorder="1" applyAlignment="1">
      <alignment horizontal="center" vertical="center" wrapText="1"/>
    </xf>
    <xf numFmtId="0" fontId="46" fillId="4" borderId="6" xfId="0" applyFont="1" applyFill="1" applyBorder="1" applyAlignment="1">
      <alignment horizontal="center" vertical="center" wrapText="1"/>
    </xf>
    <xf numFmtId="0" fontId="88" fillId="4" borderId="6" xfId="2" applyFont="1" applyFill="1" applyBorder="1" applyAlignment="1">
      <alignment horizontal="center" vertical="center" wrapText="1"/>
    </xf>
    <xf numFmtId="49" fontId="41" fillId="3" borderId="6" xfId="3" applyNumberFormat="1" applyFont="1" applyFill="1" applyBorder="1" applyAlignment="1">
      <alignment horizontal="center" wrapText="1"/>
    </xf>
    <xf numFmtId="0" fontId="41" fillId="3" borderId="14" xfId="0" applyFont="1" applyFill="1" applyBorder="1" applyAlignment="1">
      <alignment horizontal="center"/>
    </xf>
    <xf numFmtId="0" fontId="46" fillId="3" borderId="6" xfId="0" applyFont="1" applyFill="1" applyBorder="1" applyAlignment="1">
      <alignment vertical="center" wrapText="1"/>
    </xf>
    <xf numFmtId="0" fontId="44" fillId="0" borderId="6" xfId="5" applyFont="1" applyBorder="1" applyAlignment="1">
      <alignment vertical="top" wrapText="1"/>
    </xf>
    <xf numFmtId="0" fontId="89" fillId="3" borderId="18" xfId="3" applyFont="1" applyFill="1" applyBorder="1" applyAlignment="1">
      <alignment horizontal="center" vertical="center"/>
    </xf>
    <xf numFmtId="0" fontId="89" fillId="3" borderId="18" xfId="3" applyFont="1" applyFill="1" applyBorder="1" applyAlignment="1">
      <alignment vertical="center" wrapText="1"/>
    </xf>
    <xf numFmtId="0" fontId="89" fillId="3" borderId="18" xfId="3" applyFont="1" applyFill="1" applyBorder="1" applyAlignment="1">
      <alignment horizontal="center" vertical="center" wrapText="1"/>
    </xf>
    <xf numFmtId="2" fontId="89" fillId="3" borderId="18" xfId="3" applyNumberFormat="1" applyFont="1" applyFill="1" applyBorder="1" applyAlignment="1">
      <alignment horizontal="center" vertical="center" wrapText="1"/>
    </xf>
    <xf numFmtId="0" fontId="89" fillId="3" borderId="14" xfId="3" applyFont="1" applyFill="1" applyBorder="1" applyAlignment="1">
      <alignment horizontal="center"/>
    </xf>
    <xf numFmtId="0" fontId="89" fillId="3" borderId="14" xfId="3" applyFont="1" applyFill="1" applyBorder="1" applyAlignment="1">
      <alignment horizontal="center" wrapText="1"/>
    </xf>
    <xf numFmtId="49" fontId="89" fillId="3" borderId="14" xfId="3" applyNumberFormat="1" applyFont="1" applyFill="1" applyBorder="1" applyAlignment="1">
      <alignment horizontal="center" wrapText="1"/>
    </xf>
    <xf numFmtId="0" fontId="90" fillId="3" borderId="0" xfId="4" applyFont="1" applyFill="1" applyBorder="1" applyAlignment="1">
      <alignment horizontal="left" vertical="top" wrapText="1"/>
    </xf>
    <xf numFmtId="0" fontId="90" fillId="3" borderId="0" xfId="4" applyFont="1" applyFill="1" applyBorder="1" applyAlignment="1">
      <alignment horizontal="center" vertical="top" wrapText="1"/>
    </xf>
    <xf numFmtId="0" fontId="89" fillId="3" borderId="0" xfId="4" applyFont="1" applyFill="1" applyBorder="1" applyAlignment="1">
      <alignment horizontal="center" vertical="top" wrapText="1"/>
    </xf>
    <xf numFmtId="0" fontId="91" fillId="3" borderId="0" xfId="4" applyFont="1" applyFill="1" applyBorder="1" applyAlignment="1">
      <alignment vertical="top" wrapText="1"/>
    </xf>
    <xf numFmtId="0" fontId="89" fillId="3" borderId="0" xfId="4" applyFont="1" applyFill="1" applyBorder="1" applyAlignment="1">
      <alignment horizontal="center" vertical="center" wrapText="1"/>
    </xf>
    <xf numFmtId="0" fontId="92" fillId="3" borderId="0" xfId="3" applyFont="1" applyFill="1"/>
    <xf numFmtId="0" fontId="92" fillId="0" borderId="0" xfId="3" applyFont="1"/>
    <xf numFmtId="0" fontId="48" fillId="3" borderId="18" xfId="3" applyFont="1" applyFill="1" applyBorder="1" applyAlignment="1">
      <alignment vertical="center"/>
    </xf>
    <xf numFmtId="0" fontId="73" fillId="3" borderId="0" xfId="3" applyFont="1" applyFill="1" applyBorder="1" applyAlignment="1">
      <alignment horizontal="center"/>
    </xf>
    <xf numFmtId="0" fontId="57" fillId="3" borderId="6" xfId="4" applyFont="1" applyFill="1" applyBorder="1" applyAlignment="1">
      <alignment horizontal="center" vertical="center" wrapText="1"/>
    </xf>
    <xf numFmtId="0" fontId="39" fillId="3" borderId="0" xfId="3" applyFont="1" applyFill="1" applyBorder="1" applyAlignment="1">
      <alignment horizontal="center"/>
    </xf>
    <xf numFmtId="2" fontId="39" fillId="3" borderId="0" xfId="3" applyNumberFormat="1" applyFont="1" applyFill="1" applyBorder="1" applyAlignment="1">
      <alignment horizontal="center" wrapText="1"/>
    </xf>
    <xf numFmtId="0" fontId="40" fillId="3" borderId="0" xfId="3" applyFont="1" applyFill="1" applyBorder="1" applyAlignment="1">
      <alignment horizontal="center"/>
    </xf>
    <xf numFmtId="0" fontId="41" fillId="3" borderId="0" xfId="3" applyFont="1" applyFill="1" applyBorder="1" applyAlignment="1">
      <alignment horizontal="left"/>
    </xf>
    <xf numFmtId="0" fontId="46" fillId="3" borderId="14" xfId="3" applyFont="1" applyFill="1" applyBorder="1" applyAlignment="1">
      <alignment vertical="center"/>
    </xf>
    <xf numFmtId="0" fontId="46" fillId="3" borderId="18" xfId="3" applyFont="1" applyFill="1" applyBorder="1" applyAlignment="1">
      <alignment vertical="center"/>
    </xf>
    <xf numFmtId="0" fontId="48" fillId="9" borderId="6" xfId="0" applyFont="1" applyFill="1" applyBorder="1" applyAlignment="1">
      <alignment horizontal="left" vertical="top" wrapText="1"/>
    </xf>
    <xf numFmtId="0" fontId="40" fillId="3" borderId="6" xfId="3" applyFont="1" applyFill="1" applyBorder="1" applyAlignment="1">
      <alignment horizontal="left" vertical="center"/>
    </xf>
    <xf numFmtId="0" fontId="44" fillId="3" borderId="6" xfId="0" applyFont="1" applyFill="1" applyBorder="1" applyAlignment="1">
      <alignment vertical="center" wrapText="1"/>
    </xf>
    <xf numFmtId="0" fontId="44" fillId="3" borderId="6" xfId="5" applyFont="1" applyFill="1" applyBorder="1" applyAlignment="1">
      <alignment vertical="top" wrapText="1"/>
    </xf>
    <xf numFmtId="1" fontId="84" fillId="3" borderId="6" xfId="5" applyNumberFormat="1" applyFont="1" applyFill="1" applyBorder="1" applyAlignment="1">
      <alignment vertical="top" wrapText="1"/>
    </xf>
    <xf numFmtId="0" fontId="46" fillId="3" borderId="6" xfId="0" applyFont="1" applyFill="1" applyBorder="1" applyAlignment="1">
      <alignment horizontal="center" vertical="center" wrapText="1"/>
    </xf>
    <xf numFmtId="0" fontId="40" fillId="3" borderId="0" xfId="3" applyFont="1" applyFill="1" applyBorder="1" applyAlignment="1">
      <alignment horizontal="left"/>
    </xf>
    <xf numFmtId="14" fontId="39" fillId="3" borderId="0" xfId="3" applyNumberFormat="1" applyFont="1" applyFill="1" applyBorder="1" applyAlignment="1"/>
    <xf numFmtId="0" fontId="8" fillId="3" borderId="8" xfId="3" applyFont="1" applyFill="1" applyBorder="1" applyAlignment="1">
      <alignment horizontal="center" wrapText="1"/>
    </xf>
    <xf numFmtId="0" fontId="8" fillId="3" borderId="0" xfId="3" applyFont="1" applyFill="1" applyBorder="1" applyAlignment="1">
      <alignment wrapText="1"/>
    </xf>
    <xf numFmtId="14" fontId="46" fillId="3" borderId="0" xfId="3" applyNumberFormat="1" applyFont="1" applyFill="1" applyBorder="1" applyAlignment="1"/>
    <xf numFmtId="14" fontId="48" fillId="3" borderId="0" xfId="3" applyNumberFormat="1" applyFont="1" applyFill="1" applyBorder="1" applyAlignment="1"/>
    <xf numFmtId="0" fontId="73" fillId="3" borderId="14" xfId="3" applyFont="1" applyFill="1" applyBorder="1" applyAlignment="1">
      <alignment horizontal="center" vertical="center"/>
    </xf>
    <xf numFmtId="0" fontId="93" fillId="3" borderId="18" xfId="3" applyFont="1" applyFill="1" applyBorder="1" applyAlignment="1">
      <alignment horizontal="center" vertical="center" wrapText="1"/>
    </xf>
    <xf numFmtId="0" fontId="46" fillId="3" borderId="6" xfId="3" applyFont="1" applyFill="1" applyBorder="1" applyAlignment="1">
      <alignment horizontal="center" vertical="center"/>
    </xf>
    <xf numFmtId="0" fontId="73" fillId="3" borderId="0" xfId="3" applyFont="1" applyFill="1" applyAlignment="1">
      <alignment horizontal="center"/>
    </xf>
    <xf numFmtId="0" fontId="8" fillId="3" borderId="0" xfId="3" applyFont="1" applyFill="1" applyAlignment="1">
      <alignment wrapText="1"/>
    </xf>
    <xf numFmtId="49" fontId="8" fillId="3" borderId="0" xfId="3" applyNumberFormat="1" applyFont="1" applyFill="1" applyAlignment="1">
      <alignment horizontal="center" wrapText="1"/>
    </xf>
    <xf numFmtId="0" fontId="8" fillId="3" borderId="0" xfId="3" applyFont="1" applyFill="1" applyAlignment="1">
      <alignment horizontal="center" wrapText="1"/>
    </xf>
    <xf numFmtId="0" fontId="8" fillId="3" borderId="0" xfId="3" applyFont="1" applyFill="1"/>
    <xf numFmtId="0" fontId="89" fillId="3" borderId="6" xfId="4" applyFont="1" applyFill="1" applyBorder="1" applyAlignment="1">
      <alignment horizontal="center" vertical="top" wrapText="1"/>
    </xf>
    <xf numFmtId="0" fontId="32" fillId="7" borderId="6" xfId="0" applyFont="1" applyFill="1" applyBorder="1" applyAlignment="1">
      <alignment horizontal="center" vertical="top" wrapText="1"/>
    </xf>
    <xf numFmtId="0" fontId="48" fillId="13" borderId="6" xfId="0" applyFont="1" applyFill="1" applyBorder="1" applyAlignment="1">
      <alignment horizontal="center" vertical="top" wrapText="1"/>
    </xf>
    <xf numFmtId="0" fontId="46" fillId="8" borderId="6" xfId="0" applyFont="1" applyFill="1" applyBorder="1" applyAlignment="1">
      <alignment horizontal="left" vertical="center" wrapText="1"/>
    </xf>
    <xf numFmtId="0" fontId="62" fillId="3" borderId="18" xfId="3" applyFont="1" applyFill="1" applyBorder="1" applyAlignment="1">
      <alignment horizontal="left" vertical="center"/>
    </xf>
    <xf numFmtId="0" fontId="48" fillId="3" borderId="14" xfId="3" applyFont="1" applyFill="1" applyBorder="1" applyAlignment="1">
      <alignment horizontal="left" vertical="center"/>
    </xf>
    <xf numFmtId="0" fontId="69" fillId="9" borderId="6" xfId="0" applyFont="1" applyFill="1" applyBorder="1" applyAlignment="1">
      <alignment horizontal="center" vertical="top" wrapText="1"/>
    </xf>
    <xf numFmtId="14" fontId="84" fillId="2" borderId="6" xfId="5" applyNumberFormat="1" applyFont="1" applyFill="1" applyBorder="1" applyAlignment="1">
      <alignment vertical="top" wrapText="1"/>
    </xf>
    <xf numFmtId="0" fontId="40" fillId="2" borderId="6" xfId="3" applyFont="1" applyFill="1" applyBorder="1" applyAlignment="1">
      <alignment horizontal="center" wrapText="1"/>
    </xf>
    <xf numFmtId="49" fontId="40" fillId="2" borderId="6" xfId="3" applyNumberFormat="1" applyFont="1" applyFill="1" applyBorder="1" applyAlignment="1">
      <alignment horizontal="center" wrapText="1"/>
    </xf>
    <xf numFmtId="0" fontId="46" fillId="5" borderId="6" xfId="0" applyFont="1" applyFill="1" applyBorder="1" applyAlignment="1">
      <alignment vertical="center" wrapText="1"/>
    </xf>
    <xf numFmtId="0" fontId="40" fillId="5" borderId="6" xfId="4" applyFont="1" applyFill="1" applyBorder="1" applyAlignment="1">
      <alignment horizontal="center" vertical="center" wrapText="1"/>
    </xf>
    <xf numFmtId="0" fontId="46" fillId="5" borderId="6" xfId="4" applyFont="1" applyFill="1" applyBorder="1" applyAlignment="1">
      <alignment horizontal="center" vertical="center" wrapText="1"/>
    </xf>
    <xf numFmtId="0" fontId="46" fillId="5" borderId="6" xfId="3" applyFont="1" applyFill="1" applyBorder="1" applyAlignment="1"/>
    <xf numFmtId="0" fontId="40" fillId="5" borderId="6" xfId="3" applyFont="1" applyFill="1" applyBorder="1" applyAlignment="1">
      <alignment horizontal="center" wrapText="1"/>
    </xf>
    <xf numFmtId="0" fontId="39" fillId="3" borderId="0" xfId="3" applyFont="1" applyFill="1" applyBorder="1" applyAlignment="1">
      <alignment horizontal="center"/>
    </xf>
    <xf numFmtId="2" fontId="39" fillId="3" borderId="0" xfId="3" applyNumberFormat="1" applyFont="1" applyFill="1" applyBorder="1" applyAlignment="1">
      <alignment horizontal="center" wrapText="1"/>
    </xf>
    <xf numFmtId="0" fontId="40" fillId="3" borderId="0" xfId="3" applyFont="1" applyFill="1" applyBorder="1" applyAlignment="1">
      <alignment horizontal="center"/>
    </xf>
    <xf numFmtId="0" fontId="73" fillId="3" borderId="0" xfId="3" applyFont="1" applyFill="1" applyBorder="1" applyAlignment="1">
      <alignment horizontal="center"/>
    </xf>
    <xf numFmtId="0" fontId="57" fillId="3" borderId="6" xfId="4" applyFont="1" applyFill="1" applyBorder="1" applyAlignment="1">
      <alignment horizontal="center" vertical="center" wrapText="1"/>
    </xf>
    <xf numFmtId="0" fontId="57" fillId="3" borderId="0" xfId="4" applyFont="1" applyFill="1" applyBorder="1" applyAlignment="1">
      <alignment horizontal="center" vertical="center" wrapText="1"/>
    </xf>
    <xf numFmtId="0" fontId="46" fillId="14" borderId="6" xfId="0" applyFont="1" applyFill="1" applyBorder="1" applyAlignment="1">
      <alignment horizontal="left" vertical="top" wrapText="1"/>
    </xf>
    <xf numFmtId="0" fontId="13" fillId="3" borderId="0" xfId="0" applyFont="1" applyFill="1" applyAlignment="1">
      <alignment horizontal="center"/>
    </xf>
    <xf numFmtId="0" fontId="13" fillId="3" borderId="0" xfId="0" applyFont="1" applyFill="1"/>
    <xf numFmtId="0" fontId="0" fillId="3" borderId="0" xfId="0" applyFont="1" applyFill="1" applyAlignment="1"/>
    <xf numFmtId="0" fontId="12" fillId="3" borderId="0" xfId="0" applyFont="1" applyFill="1"/>
    <xf numFmtId="0" fontId="12" fillId="3" borderId="0" xfId="0" applyFont="1" applyFill="1" applyAlignment="1">
      <alignment horizontal="center"/>
    </xf>
    <xf numFmtId="0" fontId="14" fillId="9" borderId="1" xfId="0" applyFont="1" applyFill="1" applyBorder="1" applyAlignment="1">
      <alignment horizontal="left" vertical="top" wrapText="1"/>
    </xf>
    <xf numFmtId="0" fontId="20" fillId="9" borderId="2" xfId="0" applyFont="1" applyFill="1" applyBorder="1" applyAlignment="1">
      <alignment horizontal="left" vertical="top" wrapText="1"/>
    </xf>
    <xf numFmtId="0" fontId="20" fillId="9" borderId="2" xfId="0" applyFont="1" applyFill="1" applyBorder="1" applyAlignment="1">
      <alignment horizontal="left" vertical="center" wrapText="1"/>
    </xf>
    <xf numFmtId="0" fontId="21" fillId="15" borderId="2" xfId="0" applyFont="1" applyFill="1" applyBorder="1" applyAlignment="1">
      <alignment horizontal="left" vertical="center" wrapText="1"/>
    </xf>
    <xf numFmtId="0" fontId="21" fillId="9" borderId="2" xfId="0" applyFont="1" applyFill="1" applyBorder="1" applyAlignment="1">
      <alignment horizontal="center" vertical="center" wrapText="1"/>
    </xf>
    <xf numFmtId="0" fontId="21" fillId="16" borderId="2" xfId="0" applyFont="1" applyFill="1" applyBorder="1" applyAlignment="1">
      <alignment horizontal="left" vertical="center" wrapText="1"/>
    </xf>
    <xf numFmtId="0" fontId="21" fillId="16" borderId="2"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6" fillId="8" borderId="4" xfId="0" applyFont="1" applyFill="1" applyBorder="1" applyAlignment="1">
      <alignment horizontal="left" vertical="top" wrapText="1"/>
    </xf>
    <xf numFmtId="0" fontId="77" fillId="7" borderId="4" xfId="0" applyFont="1" applyFill="1" applyBorder="1" applyAlignment="1">
      <alignment horizontal="left" vertical="top" wrapText="1"/>
    </xf>
    <xf numFmtId="0" fontId="17" fillId="7" borderId="4" xfId="0" applyFont="1" applyFill="1" applyBorder="1" applyAlignment="1">
      <alignment horizontal="left" vertical="top" wrapText="1"/>
    </xf>
    <xf numFmtId="0" fontId="76" fillId="7"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5" xfId="0" applyFont="1" applyFill="1" applyBorder="1" applyAlignment="1">
      <alignment horizontal="center" vertical="top" wrapText="1"/>
    </xf>
    <xf numFmtId="0" fontId="12" fillId="9" borderId="4" xfId="0" applyFont="1" applyFill="1" applyBorder="1" applyAlignment="1">
      <alignment horizontal="center" vertical="center" wrapText="1"/>
    </xf>
    <xf numFmtId="0" fontId="12" fillId="16" borderId="4" xfId="0" applyFont="1" applyFill="1" applyBorder="1" applyAlignment="1">
      <alignment horizontal="left" vertical="top" wrapText="1"/>
    </xf>
    <xf numFmtId="0" fontId="12" fillId="16" borderId="5" xfId="0" applyFont="1" applyFill="1" applyBorder="1" applyAlignment="1">
      <alignment horizontal="center" vertical="top" wrapText="1"/>
    </xf>
    <xf numFmtId="0" fontId="13" fillId="10" borderId="1" xfId="0" applyFont="1" applyFill="1" applyBorder="1" applyAlignment="1">
      <alignment horizontal="center" vertical="center" wrapText="1"/>
    </xf>
    <xf numFmtId="0" fontId="13" fillId="11" borderId="7" xfId="0" applyFont="1" applyFill="1" applyBorder="1" applyAlignment="1">
      <alignment horizontal="center"/>
    </xf>
    <xf numFmtId="0" fontId="13" fillId="3" borderId="6" xfId="0" applyFont="1" applyFill="1" applyBorder="1" applyAlignment="1">
      <alignment horizontal="center"/>
    </xf>
    <xf numFmtId="0" fontId="77" fillId="8" borderId="4" xfId="0" applyFont="1" applyFill="1" applyBorder="1" applyAlignment="1">
      <alignment horizontal="left" vertical="top" wrapText="1"/>
    </xf>
    <xf numFmtId="0" fontId="17" fillId="8" borderId="4" xfId="0" applyFont="1" applyFill="1" applyBorder="1" applyAlignment="1">
      <alignment horizontal="left" vertical="top" wrapText="1"/>
    </xf>
    <xf numFmtId="0" fontId="76" fillId="8" borderId="4" xfId="0" applyFont="1" applyFill="1" applyBorder="1" applyAlignment="1">
      <alignment horizontal="left" vertical="top"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center" wrapText="1"/>
    </xf>
    <xf numFmtId="0" fontId="13" fillId="10" borderId="1" xfId="0" applyFont="1" applyFill="1" applyBorder="1" applyAlignment="1">
      <alignment horizontal="center"/>
    </xf>
    <xf numFmtId="0" fontId="12" fillId="9" borderId="4" xfId="0" applyFont="1" applyFill="1" applyBorder="1" applyAlignment="1">
      <alignment horizontal="center" vertical="top" wrapText="1"/>
    </xf>
    <xf numFmtId="0" fontId="19" fillId="9" borderId="4" xfId="0" applyFont="1" applyFill="1" applyBorder="1" applyAlignment="1">
      <alignment horizontal="center" vertical="top" wrapText="1"/>
    </xf>
    <xf numFmtId="0" fontId="19" fillId="6" borderId="4" xfId="0" applyFont="1" applyFill="1" applyBorder="1" applyAlignment="1">
      <alignment horizontal="left" vertical="top" wrapText="1"/>
    </xf>
    <xf numFmtId="0" fontId="0" fillId="3" borderId="0" xfId="0" applyFont="1" applyFill="1" applyAlignment="1">
      <alignment horizontal="center"/>
    </xf>
    <xf numFmtId="0" fontId="18" fillId="3" borderId="0" xfId="0" applyFont="1" applyFill="1" applyAlignment="1">
      <alignment horizontal="center"/>
    </xf>
    <xf numFmtId="0" fontId="40" fillId="3" borderId="0" xfId="3" applyFont="1" applyFill="1" applyBorder="1" applyAlignment="1">
      <alignment horizontal="center"/>
    </xf>
    <xf numFmtId="0" fontId="46" fillId="0" borderId="6" xfId="5" applyFont="1" applyBorder="1" applyAlignment="1">
      <alignment vertical="top" wrapText="1"/>
    </xf>
    <xf numFmtId="0" fontId="46" fillId="2" borderId="6" xfId="5" applyFont="1" applyFill="1" applyBorder="1" applyAlignment="1">
      <alignment vertical="top" wrapText="1"/>
    </xf>
    <xf numFmtId="0" fontId="40" fillId="3" borderId="0" xfId="3" applyFont="1" applyFill="1" applyBorder="1" applyAlignment="1">
      <alignment horizontal="center"/>
    </xf>
    <xf numFmtId="0" fontId="41" fillId="3" borderId="0" xfId="3" applyFont="1" applyFill="1" applyBorder="1" applyAlignment="1">
      <alignment horizontal="left"/>
    </xf>
    <xf numFmtId="0" fontId="46" fillId="3" borderId="14" xfId="3" applyFont="1" applyFill="1" applyBorder="1" applyAlignment="1">
      <alignment vertical="center"/>
    </xf>
    <xf numFmtId="0" fontId="46" fillId="3" borderId="18" xfId="3" applyFont="1" applyFill="1" applyBorder="1" applyAlignment="1">
      <alignment vertical="center"/>
    </xf>
    <xf numFmtId="0" fontId="46" fillId="3" borderId="6" xfId="3" applyFont="1" applyFill="1" applyBorder="1" applyAlignment="1">
      <alignment horizontal="center" vertical="center"/>
    </xf>
    <xf numFmtId="0" fontId="48" fillId="3" borderId="18" xfId="3" applyFont="1" applyFill="1" applyBorder="1" applyAlignment="1">
      <alignment vertical="center"/>
    </xf>
    <xf numFmtId="16" fontId="39" fillId="3" borderId="0" xfId="3" applyNumberFormat="1" applyFont="1" applyFill="1" applyBorder="1" applyAlignment="1">
      <alignment horizontal="center" wrapText="1"/>
    </xf>
    <xf numFmtId="0" fontId="94" fillId="3" borderId="0" xfId="3" applyFont="1" applyFill="1" applyBorder="1" applyAlignment="1">
      <alignment horizontal="center" wrapText="1"/>
    </xf>
    <xf numFmtId="0" fontId="48" fillId="8" borderId="6" xfId="0" applyFont="1" applyFill="1" applyBorder="1" applyAlignment="1">
      <alignment horizontal="center" vertical="center" wrapText="1"/>
    </xf>
    <xf numFmtId="0" fontId="48" fillId="6" borderId="6" xfId="0" applyFont="1" applyFill="1" applyBorder="1" applyAlignment="1">
      <alignment horizontal="center" vertical="top" wrapText="1"/>
    </xf>
    <xf numFmtId="0" fontId="48" fillId="3" borderId="6" xfId="0" applyFont="1" applyFill="1" applyBorder="1" applyAlignment="1">
      <alignment horizontal="center" vertical="center" wrapText="1"/>
    </xf>
    <xf numFmtId="0" fontId="39" fillId="3" borderId="0" xfId="3" applyFont="1" applyFill="1" applyBorder="1" applyAlignment="1">
      <alignment horizontal="center"/>
    </xf>
    <xf numFmtId="0" fontId="40" fillId="3" borderId="0" xfId="3" applyFont="1" applyFill="1" applyBorder="1" applyAlignment="1">
      <alignment horizontal="center"/>
    </xf>
    <xf numFmtId="0" fontId="41" fillId="3" borderId="0" xfId="3" applyFont="1" applyFill="1" applyBorder="1" applyAlignment="1">
      <alignment horizontal="left"/>
    </xf>
    <xf numFmtId="0" fontId="73" fillId="3" borderId="0" xfId="3" applyFont="1" applyFill="1" applyBorder="1" applyAlignment="1">
      <alignment horizontal="center"/>
    </xf>
    <xf numFmtId="0" fontId="46" fillId="3" borderId="6" xfId="3" applyFont="1" applyFill="1" applyBorder="1" applyAlignment="1">
      <alignment horizontal="center" vertical="center"/>
    </xf>
    <xf numFmtId="0" fontId="48" fillId="2" borderId="6" xfId="4" applyFont="1" applyFill="1" applyBorder="1" applyAlignment="1">
      <alignment horizontal="center" vertical="center" wrapText="1"/>
    </xf>
    <xf numFmtId="0" fontId="40" fillId="3" borderId="0" xfId="6" applyFont="1" applyFill="1" applyBorder="1" applyAlignment="1">
      <alignment horizontal="center"/>
    </xf>
    <xf numFmtId="0" fontId="42" fillId="3" borderId="0" xfId="6" applyFont="1" applyFill="1" applyBorder="1" applyAlignment="1">
      <alignment horizontal="left"/>
    </xf>
    <xf numFmtId="0" fontId="43" fillId="3" borderId="0" xfId="6" applyFont="1" applyFill="1" applyBorder="1" applyAlignment="1">
      <alignment horizontal="left"/>
    </xf>
    <xf numFmtId="0" fontId="44" fillId="3" borderId="0" xfId="6" applyFont="1" applyFill="1" applyAlignment="1">
      <alignment wrapText="1"/>
    </xf>
    <xf numFmtId="0" fontId="44" fillId="3" borderId="0" xfId="6" applyFont="1" applyFill="1" applyAlignment="1">
      <alignment horizontal="left" wrapText="1"/>
    </xf>
    <xf numFmtId="0" fontId="7" fillId="3" borderId="0" xfId="6" applyFill="1" applyAlignment="1">
      <alignment wrapText="1"/>
    </xf>
    <xf numFmtId="0" fontId="7" fillId="3" borderId="0" xfId="6" applyFill="1"/>
    <xf numFmtId="0" fontId="7" fillId="0" borderId="0" xfId="6"/>
    <xf numFmtId="0" fontId="46" fillId="3" borderId="0" xfId="6" applyFont="1" applyFill="1" applyBorder="1" applyAlignment="1">
      <alignment horizontal="center"/>
    </xf>
    <xf numFmtId="0" fontId="47" fillId="3" borderId="0" xfId="6" applyFont="1" applyFill="1" applyBorder="1" applyAlignment="1">
      <alignment wrapText="1"/>
    </xf>
    <xf numFmtId="0" fontId="46" fillId="3" borderId="0" xfId="6" applyFont="1" applyFill="1" applyBorder="1" applyAlignment="1">
      <alignment horizontal="center" wrapText="1"/>
    </xf>
    <xf numFmtId="2" fontId="40" fillId="3" borderId="0" xfId="6" applyNumberFormat="1" applyFont="1" applyFill="1" applyBorder="1" applyAlignment="1">
      <alignment horizontal="center" wrapText="1"/>
    </xf>
    <xf numFmtId="0" fontId="48" fillId="3" borderId="0" xfId="6" applyFont="1" applyFill="1" applyBorder="1" applyAlignment="1">
      <alignment horizontal="center"/>
    </xf>
    <xf numFmtId="0" fontId="49" fillId="3" borderId="0" xfId="6" applyFont="1" applyFill="1" applyBorder="1" applyAlignment="1">
      <alignment horizontal="center"/>
    </xf>
    <xf numFmtId="0" fontId="47" fillId="3" borderId="0" xfId="6" applyFont="1" applyFill="1" applyBorder="1" applyAlignment="1">
      <alignment horizontal="left"/>
    </xf>
    <xf numFmtId="0" fontId="26" fillId="3" borderId="0" xfId="6" applyFont="1" applyFill="1" applyBorder="1" applyAlignment="1">
      <alignment horizontal="left"/>
    </xf>
    <xf numFmtId="0" fontId="50" fillId="3" borderId="0" xfId="6" applyFont="1" applyFill="1" applyBorder="1" applyAlignment="1">
      <alignment horizontal="center"/>
    </xf>
    <xf numFmtId="0" fontId="50" fillId="3" borderId="0" xfId="6" applyFont="1" applyFill="1" applyBorder="1" applyAlignment="1">
      <alignment wrapText="1"/>
    </xf>
    <xf numFmtId="0" fontId="50" fillId="3" borderId="0" xfId="6" applyFont="1" applyFill="1" applyBorder="1" applyAlignment="1">
      <alignment horizontal="center" wrapText="1"/>
    </xf>
    <xf numFmtId="2" fontId="39" fillId="3" borderId="0" xfId="6" applyNumberFormat="1" applyFont="1" applyFill="1" applyBorder="1" applyAlignment="1">
      <alignment horizontal="center" wrapText="1"/>
    </xf>
    <xf numFmtId="0" fontId="39" fillId="3" borderId="0" xfId="6" applyFont="1" applyFill="1" applyBorder="1" applyAlignment="1">
      <alignment horizontal="center"/>
    </xf>
    <xf numFmtId="0" fontId="51" fillId="3" borderId="0" xfId="6" applyFont="1" applyFill="1" applyBorder="1" applyAlignment="1">
      <alignment horizontal="center"/>
    </xf>
    <xf numFmtId="0" fontId="50" fillId="3" borderId="0" xfId="6" applyFont="1" applyFill="1" applyBorder="1" applyAlignment="1">
      <alignment horizontal="left"/>
    </xf>
    <xf numFmtId="0" fontId="52" fillId="3" borderId="0" xfId="6" applyFont="1" applyFill="1" applyBorder="1" applyAlignment="1">
      <alignment horizontal="center"/>
    </xf>
    <xf numFmtId="49" fontId="50" fillId="3" borderId="0" xfId="6" applyNumberFormat="1" applyFont="1" applyFill="1" applyBorder="1" applyAlignment="1">
      <alignment horizontal="center" wrapText="1"/>
    </xf>
    <xf numFmtId="16" fontId="50" fillId="3" borderId="0" xfId="6" applyNumberFormat="1" applyFont="1" applyFill="1" applyBorder="1" applyAlignment="1">
      <alignment horizontal="center" wrapText="1"/>
    </xf>
    <xf numFmtId="0" fontId="53" fillId="3" borderId="0" xfId="6" applyFont="1" applyFill="1" applyBorder="1" applyAlignment="1">
      <alignment horizontal="center" wrapText="1"/>
    </xf>
    <xf numFmtId="14" fontId="39" fillId="3" borderId="0" xfId="6" applyNumberFormat="1" applyFont="1" applyFill="1" applyBorder="1" applyAlignment="1">
      <alignment horizontal="center"/>
    </xf>
    <xf numFmtId="14" fontId="25" fillId="3" borderId="0" xfId="6" applyNumberFormat="1" applyFont="1" applyFill="1" applyBorder="1" applyAlignment="1"/>
    <xf numFmtId="14" fontId="51" fillId="3" borderId="0" xfId="6" applyNumberFormat="1" applyFont="1" applyFill="1" applyBorder="1" applyAlignment="1"/>
    <xf numFmtId="0" fontId="50" fillId="3" borderId="0" xfId="6" applyFont="1" applyFill="1" applyBorder="1" applyAlignment="1">
      <alignment horizontal="left" wrapText="1"/>
    </xf>
    <xf numFmtId="0" fontId="53" fillId="3" borderId="0" xfId="6" applyFont="1" applyFill="1" applyBorder="1" applyAlignment="1">
      <alignment wrapText="1"/>
    </xf>
    <xf numFmtId="0" fontId="53" fillId="3" borderId="0" xfId="6" applyFont="1" applyFill="1" applyBorder="1"/>
    <xf numFmtId="0" fontId="53" fillId="0" borderId="0" xfId="6" applyFont="1" applyBorder="1"/>
    <xf numFmtId="0" fontId="55" fillId="3" borderId="0" xfId="6" applyFont="1" applyFill="1" applyBorder="1" applyAlignment="1">
      <alignment horizontal="center"/>
    </xf>
    <xf numFmtId="0" fontId="44" fillId="3" borderId="0" xfId="6" applyFont="1" applyFill="1" applyBorder="1" applyAlignment="1">
      <alignment horizontal="center" wrapText="1"/>
    </xf>
    <xf numFmtId="49" fontId="41" fillId="3" borderId="0" xfId="6" applyNumberFormat="1" applyFont="1" applyFill="1" applyBorder="1" applyAlignment="1">
      <alignment horizontal="center" wrapText="1"/>
    </xf>
    <xf numFmtId="0" fontId="56" fillId="3" borderId="0" xfId="6" applyFont="1" applyFill="1" applyBorder="1" applyAlignment="1">
      <alignment horizontal="center" wrapText="1"/>
    </xf>
    <xf numFmtId="0" fontId="41" fillId="3" borderId="0" xfId="6" applyFont="1" applyFill="1" applyBorder="1" applyAlignment="1">
      <alignment horizontal="center" wrapText="1"/>
    </xf>
    <xf numFmtId="16" fontId="44" fillId="3" borderId="0" xfId="6" applyNumberFormat="1" applyFont="1" applyFill="1" applyBorder="1" applyAlignment="1">
      <alignment horizontal="center" wrapText="1"/>
    </xf>
    <xf numFmtId="0" fontId="7" fillId="3" borderId="8" xfId="6" applyFont="1" applyFill="1" applyBorder="1" applyAlignment="1">
      <alignment horizontal="center" wrapText="1"/>
    </xf>
    <xf numFmtId="0" fontId="7" fillId="3" borderId="0" xfId="6" applyFont="1" applyFill="1" applyBorder="1" applyAlignment="1">
      <alignment wrapText="1"/>
    </xf>
    <xf numFmtId="14" fontId="48" fillId="3" borderId="0" xfId="6" applyNumberFormat="1" applyFont="1" applyFill="1" applyBorder="1" applyAlignment="1">
      <alignment horizontal="center"/>
    </xf>
    <xf numFmtId="14" fontId="30" fillId="3" borderId="0" xfId="6" applyNumberFormat="1" applyFont="1" applyFill="1" applyBorder="1" applyAlignment="1"/>
    <xf numFmtId="14" fontId="32" fillId="3" borderId="0" xfId="6" applyNumberFormat="1" applyFont="1" applyFill="1" applyBorder="1" applyAlignment="1"/>
    <xf numFmtId="0" fontId="44" fillId="3" borderId="0" xfId="6" applyFont="1" applyFill="1" applyBorder="1" applyAlignment="1">
      <alignment wrapText="1"/>
    </xf>
    <xf numFmtId="0" fontId="44" fillId="3" borderId="0" xfId="6" applyFont="1" applyFill="1" applyBorder="1" applyAlignment="1">
      <alignment horizontal="left" wrapText="1"/>
    </xf>
    <xf numFmtId="0" fontId="7" fillId="3" borderId="0" xfId="6" applyFill="1" applyBorder="1" applyAlignment="1">
      <alignment wrapText="1"/>
    </xf>
    <xf numFmtId="0" fontId="7" fillId="3" borderId="0" xfId="6" applyFill="1" applyBorder="1"/>
    <xf numFmtId="0" fontId="7" fillId="0" borderId="0" xfId="6" applyBorder="1"/>
    <xf numFmtId="0" fontId="46" fillId="3" borderId="14" xfId="6" applyFont="1" applyFill="1" applyBorder="1" applyAlignment="1">
      <alignment horizontal="center" vertical="center"/>
    </xf>
    <xf numFmtId="0" fontId="47" fillId="3" borderId="14" xfId="6" applyFont="1" applyFill="1" applyBorder="1" applyAlignment="1">
      <alignment vertical="center" wrapText="1"/>
    </xf>
    <xf numFmtId="0" fontId="46" fillId="3" borderId="14" xfId="6" applyFont="1" applyFill="1" applyBorder="1" applyAlignment="1">
      <alignment horizontal="center" vertical="center" wrapText="1"/>
    </xf>
    <xf numFmtId="2" fontId="40" fillId="3" borderId="14" xfId="6" applyNumberFormat="1" applyFont="1" applyFill="1" applyBorder="1" applyAlignment="1">
      <alignment horizontal="center" vertical="center" wrapText="1"/>
    </xf>
    <xf numFmtId="0" fontId="48" fillId="3" borderId="14" xfId="6" applyFont="1" applyFill="1" applyBorder="1" applyAlignment="1">
      <alignment horizontal="center" vertical="center"/>
    </xf>
    <xf numFmtId="0" fontId="49" fillId="3" borderId="14" xfId="6" applyFont="1" applyFill="1" applyBorder="1" applyAlignment="1">
      <alignment horizontal="center" vertical="center"/>
    </xf>
    <xf numFmtId="0" fontId="47" fillId="3" borderId="14" xfId="6" applyFont="1" applyFill="1" applyBorder="1" applyAlignment="1">
      <alignment horizontal="left" vertical="center"/>
    </xf>
    <xf numFmtId="0" fontId="30" fillId="3" borderId="6" xfId="6" applyFont="1" applyFill="1" applyBorder="1" applyAlignment="1">
      <alignment horizontal="center" vertical="center"/>
    </xf>
    <xf numFmtId="0" fontId="32" fillId="3" borderId="6" xfId="6" applyFont="1" applyFill="1" applyBorder="1" applyAlignment="1">
      <alignment horizontal="center" vertical="center"/>
    </xf>
    <xf numFmtId="0" fontId="44" fillId="3" borderId="15" xfId="6" applyFont="1" applyFill="1" applyBorder="1" applyAlignment="1">
      <alignment wrapText="1"/>
    </xf>
    <xf numFmtId="0" fontId="44" fillId="3" borderId="16" xfId="6" applyFont="1" applyFill="1" applyBorder="1" applyAlignment="1">
      <alignment wrapText="1"/>
    </xf>
    <xf numFmtId="0" fontId="7" fillId="3" borderId="16" xfId="6" applyFill="1" applyBorder="1" applyAlignment="1">
      <alignment wrapText="1"/>
    </xf>
    <xf numFmtId="0" fontId="7" fillId="3" borderId="16" xfId="6" applyFill="1" applyBorder="1"/>
    <xf numFmtId="0" fontId="7" fillId="3" borderId="17" xfId="6" applyFill="1" applyBorder="1"/>
    <xf numFmtId="0" fontId="46" fillId="3" borderId="18" xfId="6" applyFont="1" applyFill="1" applyBorder="1" applyAlignment="1">
      <alignment horizontal="center" vertical="center"/>
    </xf>
    <xf numFmtId="0" fontId="47" fillId="3" borderId="18" xfId="6" applyFont="1" applyFill="1" applyBorder="1" applyAlignment="1">
      <alignment vertical="center" wrapText="1"/>
    </xf>
    <xf numFmtId="0" fontId="46" fillId="3" borderId="18" xfId="6" applyFont="1" applyFill="1" applyBorder="1" applyAlignment="1">
      <alignment horizontal="center" vertical="center" wrapText="1"/>
    </xf>
    <xf numFmtId="2" fontId="40" fillId="3" borderId="18" xfId="6" applyNumberFormat="1" applyFont="1" applyFill="1" applyBorder="1" applyAlignment="1">
      <alignment horizontal="center" vertical="center" wrapText="1"/>
    </xf>
    <xf numFmtId="0" fontId="48" fillId="3" borderId="18" xfId="6" applyFont="1" applyFill="1" applyBorder="1" applyAlignment="1">
      <alignment horizontal="center" vertical="center"/>
    </xf>
    <xf numFmtId="0" fontId="58" fillId="3" borderId="18" xfId="6" applyFont="1" applyFill="1" applyBorder="1" applyAlignment="1">
      <alignment horizontal="center" vertical="center" wrapText="1"/>
    </xf>
    <xf numFmtId="0" fontId="32" fillId="5" borderId="6" xfId="6" applyFont="1" applyFill="1" applyBorder="1" applyAlignment="1">
      <alignment horizontal="center" vertical="center"/>
    </xf>
    <xf numFmtId="0" fontId="44" fillId="3" borderId="19" xfId="6" applyFont="1" applyFill="1" applyBorder="1" applyAlignment="1">
      <alignment wrapText="1"/>
    </xf>
    <xf numFmtId="0" fontId="44" fillId="3" borderId="8" xfId="6" applyFont="1" applyFill="1" applyBorder="1" applyAlignment="1">
      <alignment wrapText="1"/>
    </xf>
    <xf numFmtId="0" fontId="7" fillId="3" borderId="8" xfId="6" applyFill="1" applyBorder="1" applyAlignment="1">
      <alignment wrapText="1"/>
    </xf>
    <xf numFmtId="0" fontId="7" fillId="3" borderId="8" xfId="6" applyFill="1" applyBorder="1"/>
    <xf numFmtId="0" fontId="7" fillId="3" borderId="20" xfId="6" applyFill="1" applyBorder="1"/>
    <xf numFmtId="0" fontId="60" fillId="3" borderId="18" xfId="6" applyFont="1" applyFill="1" applyBorder="1" applyAlignment="1">
      <alignment horizontal="center" vertical="center"/>
    </xf>
    <xf numFmtId="0" fontId="60" fillId="3" borderId="18" xfId="6" applyFont="1" applyFill="1" applyBorder="1" applyAlignment="1">
      <alignment vertical="center" wrapText="1"/>
    </xf>
    <xf numFmtId="0" fontId="60" fillId="3" borderId="18" xfId="6" applyFont="1" applyFill="1" applyBorder="1" applyAlignment="1">
      <alignment horizontal="center" vertical="center" wrapText="1"/>
    </xf>
    <xf numFmtId="2" fontId="60" fillId="3" borderId="18" xfId="6" applyNumberFormat="1" applyFont="1" applyFill="1" applyBorder="1" applyAlignment="1">
      <alignment horizontal="center" vertical="center" wrapText="1"/>
    </xf>
    <xf numFmtId="0" fontId="61" fillId="3" borderId="18" xfId="6" applyFont="1" applyFill="1" applyBorder="1" applyAlignment="1">
      <alignment horizontal="center" vertical="center"/>
    </xf>
    <xf numFmtId="0" fontId="60" fillId="3" borderId="18" xfId="6" applyFont="1" applyFill="1" applyBorder="1" applyAlignment="1">
      <alignment horizontal="left" vertical="center"/>
    </xf>
    <xf numFmtId="0" fontId="60" fillId="3" borderId="14" xfId="6" applyFont="1" applyFill="1" applyBorder="1" applyAlignment="1">
      <alignment horizontal="center"/>
    </xf>
    <xf numFmtId="0" fontId="60" fillId="3" borderId="14" xfId="6" applyFont="1" applyFill="1" applyBorder="1" applyAlignment="1">
      <alignment horizontal="center" wrapText="1"/>
    </xf>
    <xf numFmtId="49" fontId="60" fillId="3" borderId="14" xfId="6" applyNumberFormat="1" applyFont="1" applyFill="1" applyBorder="1" applyAlignment="1">
      <alignment horizontal="center" wrapText="1"/>
    </xf>
    <xf numFmtId="0" fontId="62" fillId="3" borderId="18" xfId="6" applyFont="1" applyFill="1" applyBorder="1" applyAlignment="1">
      <alignment horizontal="center" vertical="center"/>
    </xf>
    <xf numFmtId="0" fontId="63" fillId="3" borderId="6" xfId="6" applyFont="1" applyFill="1" applyBorder="1" applyAlignment="1">
      <alignment horizontal="center" vertical="center"/>
    </xf>
    <xf numFmtId="0" fontId="63" fillId="3" borderId="10" xfId="6" applyFont="1" applyFill="1" applyBorder="1" applyAlignment="1">
      <alignment horizontal="center" vertical="center"/>
    </xf>
    <xf numFmtId="0" fontId="61" fillId="3" borderId="21" xfId="6" applyFont="1" applyFill="1" applyBorder="1" applyAlignment="1">
      <alignment horizontal="center" vertical="center"/>
    </xf>
    <xf numFmtId="0" fontId="66" fillId="3" borderId="0" xfId="6" applyFont="1" applyFill="1"/>
    <xf numFmtId="0" fontId="66" fillId="0" borderId="0" xfId="6" applyFont="1"/>
    <xf numFmtId="0" fontId="46" fillId="3" borderId="6" xfId="6" applyFont="1" applyFill="1" applyBorder="1" applyAlignment="1">
      <alignment horizontal="center" vertical="center" wrapText="1"/>
    </xf>
    <xf numFmtId="0" fontId="46" fillId="3" borderId="6" xfId="6" applyFont="1" applyFill="1" applyBorder="1" applyAlignment="1">
      <alignment horizontal="left" vertical="center" wrapText="1"/>
    </xf>
    <xf numFmtId="0" fontId="40" fillId="3" borderId="6" xfId="6" applyFont="1" applyFill="1" applyBorder="1" applyAlignment="1">
      <alignment horizontal="center" vertical="center"/>
    </xf>
    <xf numFmtId="0" fontId="40" fillId="3" borderId="6" xfId="6" applyFont="1" applyFill="1" applyBorder="1" applyAlignment="1">
      <alignment horizontal="center" vertical="center" wrapText="1"/>
    </xf>
    <xf numFmtId="0" fontId="67" fillId="3" borderId="0" xfId="6" applyFont="1" applyFill="1" applyAlignment="1">
      <alignment horizontal="center" vertical="center"/>
    </xf>
    <xf numFmtId="0" fontId="32" fillId="3" borderId="6" xfId="6" applyFont="1" applyFill="1" applyBorder="1" applyAlignment="1">
      <alignment horizontal="center" vertical="center" wrapText="1"/>
    </xf>
    <xf numFmtId="0" fontId="40" fillId="2" borderId="6" xfId="6" applyFont="1" applyFill="1" applyBorder="1" applyAlignment="1">
      <alignment horizontal="center" vertical="center"/>
    </xf>
    <xf numFmtId="0" fontId="68" fillId="2" borderId="6" xfId="4" applyFont="1" applyFill="1" applyBorder="1" applyAlignment="1">
      <alignment vertical="center" wrapText="1"/>
    </xf>
    <xf numFmtId="0" fontId="40" fillId="3" borderId="25" xfId="6" applyFont="1" applyFill="1" applyBorder="1" applyAlignment="1">
      <alignment horizontal="center" vertical="center"/>
    </xf>
    <xf numFmtId="0" fontId="41" fillId="3" borderId="6" xfId="6" applyFont="1" applyFill="1" applyBorder="1" applyAlignment="1">
      <alignment horizontal="center" vertical="center" wrapText="1"/>
    </xf>
    <xf numFmtId="0" fontId="46" fillId="3" borderId="0" xfId="6" applyFont="1" applyFill="1" applyAlignment="1">
      <alignment horizontal="center" vertical="center"/>
    </xf>
    <xf numFmtId="0" fontId="40" fillId="2" borderId="25" xfId="6" applyFont="1" applyFill="1" applyBorder="1" applyAlignment="1">
      <alignment horizontal="center" vertical="center"/>
    </xf>
    <xf numFmtId="0" fontId="40" fillId="2" borderId="6" xfId="6" applyFont="1" applyFill="1" applyBorder="1" applyAlignment="1">
      <alignment horizontal="center" vertical="center" wrapText="1"/>
    </xf>
    <xf numFmtId="0" fontId="48" fillId="3" borderId="6" xfId="6" applyFont="1" applyFill="1" applyBorder="1" applyAlignment="1">
      <alignment horizontal="center" vertical="center" wrapText="1"/>
    </xf>
    <xf numFmtId="0" fontId="48" fillId="3" borderId="6" xfId="6" applyFont="1" applyFill="1" applyBorder="1" applyAlignment="1">
      <alignment horizontal="center" vertical="center"/>
    </xf>
    <xf numFmtId="0" fontId="48" fillId="3" borderId="0" xfId="4" applyFont="1" applyFill="1" applyBorder="1" applyAlignment="1">
      <alignment horizontal="center" vertical="center" wrapText="1"/>
    </xf>
    <xf numFmtId="0" fontId="46" fillId="3" borderId="0" xfId="4" applyFont="1" applyFill="1" applyBorder="1" applyAlignment="1">
      <alignment horizontal="left" vertical="center" wrapText="1"/>
    </xf>
    <xf numFmtId="0" fontId="44" fillId="3" borderId="0" xfId="6" applyFont="1" applyFill="1" applyBorder="1" applyAlignment="1">
      <alignment horizontal="center" vertical="center" wrapText="1"/>
    </xf>
    <xf numFmtId="0" fontId="73" fillId="3" borderId="0" xfId="6" applyFont="1" applyFill="1" applyBorder="1" applyAlignment="1">
      <alignment wrapText="1"/>
    </xf>
    <xf numFmtId="0" fontId="40" fillId="3" borderId="0" xfId="6" applyFont="1" applyFill="1" applyBorder="1" applyAlignment="1">
      <alignment horizontal="center" wrapText="1"/>
    </xf>
    <xf numFmtId="0" fontId="73" fillId="3" borderId="0" xfId="6" applyFont="1" applyFill="1" applyBorder="1" applyAlignment="1">
      <alignment horizontal="left"/>
    </xf>
    <xf numFmtId="0" fontId="40" fillId="3" borderId="0" xfId="6" applyFont="1" applyFill="1" applyBorder="1"/>
    <xf numFmtId="0" fontId="40" fillId="3" borderId="0" xfId="6" applyFont="1" applyFill="1" applyBorder="1" applyAlignment="1">
      <alignment wrapText="1"/>
    </xf>
    <xf numFmtId="49" fontId="40" fillId="3" borderId="0" xfId="6" applyNumberFormat="1" applyFont="1" applyFill="1" applyBorder="1" applyAlignment="1">
      <alignment horizontal="center" wrapText="1"/>
    </xf>
    <xf numFmtId="0" fontId="48" fillId="3" borderId="0" xfId="6" applyFont="1" applyFill="1" applyBorder="1" applyAlignment="1"/>
    <xf numFmtId="0" fontId="40" fillId="3" borderId="0" xfId="6" applyFont="1" applyFill="1" applyBorder="1" applyAlignment="1">
      <alignment horizontal="left" wrapText="1"/>
    </xf>
    <xf numFmtId="0" fontId="40" fillId="3" borderId="0" xfId="6" applyFont="1" applyFill="1" applyAlignment="1">
      <alignment horizontal="center"/>
    </xf>
    <xf numFmtId="2" fontId="40" fillId="3" borderId="0" xfId="6" applyNumberFormat="1" applyFont="1" applyFill="1" applyAlignment="1">
      <alignment horizontal="center" wrapText="1"/>
    </xf>
    <xf numFmtId="0" fontId="48" fillId="3" borderId="0" xfId="6" applyFont="1" applyFill="1" applyAlignment="1">
      <alignment horizontal="center"/>
    </xf>
    <xf numFmtId="0" fontId="49" fillId="3" borderId="0" xfId="6" applyFont="1" applyFill="1" applyAlignment="1">
      <alignment horizontal="center"/>
    </xf>
    <xf numFmtId="0" fontId="73" fillId="3" borderId="0" xfId="6" applyFont="1" applyFill="1" applyAlignment="1">
      <alignment horizontal="left"/>
    </xf>
    <xf numFmtId="0" fontId="40" fillId="3" borderId="0" xfId="6" applyFont="1" applyFill="1"/>
    <xf numFmtId="0" fontId="40" fillId="3" borderId="0" xfId="6" applyFont="1" applyFill="1" applyAlignment="1">
      <alignment wrapText="1"/>
    </xf>
    <xf numFmtId="49" fontId="40" fillId="3" borderId="0" xfId="6" applyNumberFormat="1" applyFont="1" applyFill="1" applyAlignment="1">
      <alignment horizontal="center" wrapText="1"/>
    </xf>
    <xf numFmtId="0" fontId="40" fillId="3" borderId="0" xfId="6" applyFont="1" applyFill="1" applyAlignment="1">
      <alignment horizontal="center" wrapText="1"/>
    </xf>
    <xf numFmtId="0" fontId="48" fillId="3" borderId="0" xfId="6" applyFont="1" applyFill="1" applyAlignment="1"/>
    <xf numFmtId="0" fontId="29" fillId="3" borderId="0" xfId="6" applyFont="1" applyFill="1" applyAlignment="1"/>
    <xf numFmtId="0" fontId="32" fillId="3" borderId="0" xfId="6" applyFont="1" applyFill="1" applyAlignment="1"/>
    <xf numFmtId="0" fontId="40" fillId="3" borderId="0" xfId="6" applyFont="1" applyFill="1" applyAlignment="1">
      <alignment horizontal="left" wrapText="1"/>
    </xf>
    <xf numFmtId="0" fontId="73" fillId="3" borderId="0" xfId="6" applyFont="1" applyFill="1" applyAlignment="1">
      <alignment wrapText="1"/>
    </xf>
    <xf numFmtId="2" fontId="40" fillId="3" borderId="6" xfId="6" applyNumberFormat="1" applyFont="1" applyFill="1" applyBorder="1" applyAlignment="1">
      <alignment horizontal="center" wrapText="1"/>
    </xf>
    <xf numFmtId="0" fontId="48" fillId="3" borderId="6" xfId="6" applyFont="1" applyFill="1" applyBorder="1" applyAlignment="1">
      <alignment horizontal="center"/>
    </xf>
    <xf numFmtId="0" fontId="49" fillId="3" borderId="6" xfId="6" applyFont="1" applyFill="1" applyBorder="1" applyAlignment="1">
      <alignment horizontal="center"/>
    </xf>
    <xf numFmtId="49" fontId="40" fillId="3" borderId="6" xfId="6" applyNumberFormat="1" applyFont="1" applyFill="1" applyBorder="1" applyAlignment="1">
      <alignment horizontal="center" wrapText="1"/>
    </xf>
    <xf numFmtId="0" fontId="48" fillId="3" borderId="0" xfId="6" applyFont="1" applyFill="1" applyAlignment="1">
      <alignment horizontal="left"/>
    </xf>
    <xf numFmtId="0" fontId="48" fillId="3" borderId="0" xfId="6" applyFont="1" applyFill="1" applyAlignment="1">
      <alignment horizontal="left" wrapText="1"/>
    </xf>
    <xf numFmtId="2" fontId="46" fillId="3" borderId="6" xfId="6" applyNumberFormat="1" applyFont="1" applyFill="1" applyBorder="1" applyAlignment="1">
      <alignment horizontal="left" wrapText="1"/>
    </xf>
    <xf numFmtId="0" fontId="46" fillId="3" borderId="6" xfId="6" applyFont="1" applyFill="1" applyBorder="1" applyAlignment="1">
      <alignment horizontal="left"/>
    </xf>
    <xf numFmtId="0" fontId="69" fillId="3" borderId="6" xfId="6" applyFont="1" applyFill="1" applyBorder="1" applyAlignment="1">
      <alignment horizontal="left"/>
    </xf>
    <xf numFmtId="49" fontId="48" fillId="3" borderId="6" xfId="6" applyNumberFormat="1" applyFont="1" applyFill="1" applyBorder="1" applyAlignment="1">
      <alignment horizontal="center" wrapText="1"/>
    </xf>
    <xf numFmtId="0" fontId="29" fillId="3" borderId="0" xfId="6" applyFont="1" applyFill="1" applyAlignment="1">
      <alignment horizontal="left"/>
    </xf>
    <xf numFmtId="0" fontId="32" fillId="3" borderId="0" xfId="6" applyFont="1" applyFill="1" applyAlignment="1">
      <alignment horizontal="left"/>
    </xf>
    <xf numFmtId="0" fontId="48" fillId="0" borderId="0" xfId="6" applyFont="1" applyAlignment="1">
      <alignment horizontal="left"/>
    </xf>
    <xf numFmtId="0" fontId="46" fillId="3" borderId="0" xfId="6" applyFont="1" applyFill="1" applyAlignment="1">
      <alignment horizontal="left"/>
    </xf>
    <xf numFmtId="0" fontId="46" fillId="3" borderId="0" xfId="6" applyFont="1" applyFill="1" applyBorder="1" applyAlignment="1">
      <alignment horizontal="left" wrapText="1"/>
    </xf>
    <xf numFmtId="49" fontId="46" fillId="3" borderId="6" xfId="6" applyNumberFormat="1" applyFont="1" applyFill="1" applyBorder="1" applyAlignment="1">
      <alignment horizontal="center" wrapText="1"/>
    </xf>
    <xf numFmtId="0" fontId="46" fillId="3" borderId="0" xfId="6" applyFont="1" applyFill="1" applyBorder="1" applyAlignment="1">
      <alignment horizontal="left"/>
    </xf>
    <xf numFmtId="0" fontId="46" fillId="3" borderId="0" xfId="6" applyFont="1" applyFill="1" applyAlignment="1"/>
    <xf numFmtId="0" fontId="30" fillId="3" borderId="0" xfId="6" applyFont="1" applyFill="1" applyAlignment="1">
      <alignment horizontal="left"/>
    </xf>
    <xf numFmtId="0" fontId="46" fillId="3" borderId="0" xfId="6" applyFont="1" applyFill="1" applyAlignment="1">
      <alignment horizontal="left" wrapText="1"/>
    </xf>
    <xf numFmtId="0" fontId="46" fillId="0" borderId="0" xfId="6" applyFont="1" applyAlignment="1">
      <alignment horizontal="left"/>
    </xf>
    <xf numFmtId="0" fontId="74" fillId="3" borderId="0" xfId="6" applyFont="1" applyFill="1" applyAlignment="1">
      <alignment horizontal="center"/>
    </xf>
    <xf numFmtId="0" fontId="74" fillId="3" borderId="0" xfId="6" applyFont="1" applyFill="1" applyBorder="1" applyAlignment="1">
      <alignment horizontal="center" wrapText="1"/>
    </xf>
    <xf numFmtId="0" fontId="75" fillId="3" borderId="0" xfId="6" applyFont="1" applyFill="1" applyBorder="1"/>
    <xf numFmtId="0" fontId="75" fillId="3" borderId="0" xfId="6" applyFont="1" applyFill="1" applyBorder="1" applyAlignment="1">
      <alignment horizontal="center"/>
    </xf>
    <xf numFmtId="49" fontId="7" fillId="3" borderId="0" xfId="6" applyNumberFormat="1" applyFont="1" applyFill="1" applyBorder="1" applyAlignment="1">
      <alignment horizontal="center" wrapText="1"/>
    </xf>
    <xf numFmtId="0" fontId="7" fillId="3" borderId="0" xfId="6" applyFont="1" applyFill="1" applyBorder="1" applyAlignment="1">
      <alignment horizontal="center" wrapText="1"/>
    </xf>
    <xf numFmtId="0" fontId="7" fillId="3" borderId="0" xfId="6" applyFont="1" applyFill="1" applyBorder="1"/>
    <xf numFmtId="0" fontId="7" fillId="3" borderId="0" xfId="6" applyFont="1" applyFill="1"/>
    <xf numFmtId="0" fontId="30" fillId="3" borderId="0" xfId="6" applyFont="1" applyFill="1" applyAlignment="1"/>
    <xf numFmtId="0" fontId="47" fillId="3" borderId="0" xfId="6" applyFont="1" applyFill="1" applyAlignment="1">
      <alignment wrapText="1"/>
    </xf>
    <xf numFmtId="0" fontId="74" fillId="3" borderId="0" xfId="6" applyFont="1" applyFill="1" applyAlignment="1">
      <alignment horizontal="center" wrapText="1"/>
    </xf>
    <xf numFmtId="0" fontId="47" fillId="3" borderId="0" xfId="6" applyFont="1" applyFill="1" applyAlignment="1">
      <alignment horizontal="left"/>
    </xf>
    <xf numFmtId="0" fontId="75" fillId="3" borderId="0" xfId="6" applyFont="1" applyFill="1"/>
    <xf numFmtId="0" fontId="75" fillId="3" borderId="0" xfId="6" applyFont="1" applyFill="1" applyAlignment="1">
      <alignment horizontal="center"/>
    </xf>
    <xf numFmtId="0" fontId="7" fillId="3" borderId="0" xfId="6" applyFont="1" applyFill="1" applyAlignment="1">
      <alignment wrapText="1"/>
    </xf>
    <xf numFmtId="49" fontId="7" fillId="3" borderId="0" xfId="6" applyNumberFormat="1" applyFont="1" applyFill="1" applyAlignment="1">
      <alignment horizontal="center" wrapText="1"/>
    </xf>
    <xf numFmtId="0" fontId="7" fillId="3" borderId="0" xfId="6" applyFont="1" applyFill="1" applyAlignment="1">
      <alignment horizontal="center" wrapText="1"/>
    </xf>
    <xf numFmtId="0" fontId="45" fillId="0" borderId="0" xfId="6" applyFont="1" applyAlignment="1">
      <alignment vertical="center" wrapText="1"/>
    </xf>
    <xf numFmtId="0" fontId="84" fillId="0" borderId="0" xfId="6" applyFont="1"/>
    <xf numFmtId="0" fontId="45" fillId="17" borderId="6" xfId="6" applyFont="1" applyFill="1" applyBorder="1" applyAlignment="1">
      <alignment horizontal="center" vertical="center" wrapText="1"/>
    </xf>
    <xf numFmtId="0" fontId="95" fillId="18" borderId="14" xfId="6" applyFont="1" applyFill="1" applyBorder="1" applyAlignment="1">
      <alignment horizontal="center" vertical="center" wrapText="1"/>
    </xf>
    <xf numFmtId="14" fontId="41" fillId="18" borderId="6" xfId="6" applyNumberFormat="1" applyFont="1" applyFill="1" applyBorder="1" applyAlignment="1">
      <alignment horizontal="center" vertical="center"/>
    </xf>
    <xf numFmtId="0" fontId="41" fillId="18" borderId="6" xfId="6" applyFont="1" applyFill="1" applyBorder="1" applyAlignment="1">
      <alignment horizontal="center" vertical="center"/>
    </xf>
    <xf numFmtId="0" fontId="41" fillId="18" borderId="6" xfId="6" applyFont="1" applyFill="1" applyBorder="1" applyAlignment="1">
      <alignment vertical="center"/>
    </xf>
    <xf numFmtId="0" fontId="41" fillId="19" borderId="6" xfId="6" applyFont="1" applyFill="1" applyBorder="1" applyAlignment="1">
      <alignment horizontal="left" vertical="center" wrapText="1"/>
    </xf>
    <xf numFmtId="0" fontId="7" fillId="0" borderId="0" xfId="6" applyFill="1" applyAlignment="1">
      <alignment vertical="center"/>
    </xf>
    <xf numFmtId="0" fontId="95" fillId="18" borderId="6" xfId="6" applyFont="1" applyFill="1" applyBorder="1" applyAlignment="1">
      <alignment horizontal="center" vertical="center" wrapText="1"/>
    </xf>
    <xf numFmtId="0" fontId="95" fillId="18" borderId="25" xfId="6" applyFont="1" applyFill="1" applyBorder="1" applyAlignment="1">
      <alignment horizontal="center" vertical="center" wrapText="1"/>
    </xf>
    <xf numFmtId="0" fontId="41" fillId="18" borderId="6" xfId="6" applyFont="1" applyFill="1" applyBorder="1" applyAlignment="1">
      <alignment horizontal="left" vertical="center" wrapText="1"/>
    </xf>
    <xf numFmtId="0" fontId="7" fillId="0" borderId="0" xfId="6" applyFill="1" applyAlignment="1">
      <alignment vertical="center" wrapText="1"/>
    </xf>
    <xf numFmtId="0" fontId="95" fillId="0" borderId="14" xfId="6" applyFont="1" applyFill="1" applyBorder="1" applyAlignment="1">
      <alignment horizontal="center" vertical="center" wrapText="1"/>
    </xf>
    <xf numFmtId="14" fontId="41" fillId="0" borderId="6" xfId="6" applyNumberFormat="1" applyFont="1" applyFill="1" applyBorder="1" applyAlignment="1">
      <alignment horizontal="center" vertical="center"/>
    </xf>
    <xf numFmtId="0" fontId="41" fillId="0" borderId="6" xfId="6" applyFont="1" applyFill="1" applyBorder="1" applyAlignment="1">
      <alignment horizontal="center" vertical="center"/>
    </xf>
    <xf numFmtId="0" fontId="41" fillId="0" borderId="6" xfId="6" applyFont="1" applyFill="1" applyBorder="1" applyAlignment="1">
      <alignment vertical="center"/>
    </xf>
    <xf numFmtId="0" fontId="41" fillId="0" borderId="6" xfId="6" applyFont="1" applyFill="1" applyBorder="1" applyAlignment="1">
      <alignment horizontal="left" vertical="center" wrapText="1"/>
    </xf>
    <xf numFmtId="0" fontId="95" fillId="0" borderId="18" xfId="6" applyFont="1" applyFill="1" applyBorder="1" applyAlignment="1">
      <alignment horizontal="center" vertical="center" wrapText="1"/>
    </xf>
    <xf numFmtId="0" fontId="95" fillId="0" borderId="25" xfId="6" applyFont="1" applyFill="1" applyBorder="1" applyAlignment="1">
      <alignment horizontal="center" vertical="center" wrapText="1"/>
    </xf>
    <xf numFmtId="0" fontId="96" fillId="18" borderId="14" xfId="6" applyFont="1" applyFill="1" applyBorder="1" applyAlignment="1">
      <alignment horizontal="center" vertical="center"/>
    </xf>
    <xf numFmtId="0" fontId="97" fillId="18" borderId="6" xfId="6" applyFont="1" applyFill="1" applyBorder="1" applyAlignment="1">
      <alignment vertical="center" wrapText="1"/>
    </xf>
    <xf numFmtId="0" fontId="26" fillId="18" borderId="6" xfId="6" applyFont="1" applyFill="1" applyBorder="1" applyAlignment="1">
      <alignment horizontal="center" vertical="center"/>
    </xf>
    <xf numFmtId="0" fontId="26" fillId="18" borderId="14" xfId="6" applyFont="1" applyFill="1" applyBorder="1" applyAlignment="1">
      <alignment horizontal="center" vertical="center"/>
    </xf>
    <xf numFmtId="14" fontId="26" fillId="19" borderId="6" xfId="6" applyNumberFormat="1" applyFont="1" applyFill="1" applyBorder="1" applyAlignment="1">
      <alignment horizontal="center" vertical="center"/>
    </xf>
    <xf numFmtId="0" fontId="26" fillId="19" borderId="6" xfId="6" applyFont="1" applyFill="1" applyBorder="1" applyAlignment="1">
      <alignment vertical="center"/>
    </xf>
    <xf numFmtId="0" fontId="26" fillId="18" borderId="6" xfId="6" applyFont="1" applyFill="1" applyBorder="1" applyAlignment="1">
      <alignment vertical="center" wrapText="1"/>
    </xf>
    <xf numFmtId="0" fontId="41" fillId="0" borderId="25" xfId="6" applyFont="1" applyFill="1" applyBorder="1" applyAlignment="1">
      <alignment horizontal="left" vertical="center" wrapText="1"/>
    </xf>
    <xf numFmtId="0" fontId="7" fillId="0" borderId="0" xfId="6" applyFill="1"/>
    <xf numFmtId="0" fontId="7" fillId="0" borderId="0" xfId="6" applyAlignment="1">
      <alignment horizontal="center"/>
    </xf>
    <xf numFmtId="0" fontId="7" fillId="0" borderId="0" xfId="6" applyAlignment="1">
      <alignment wrapText="1"/>
    </xf>
    <xf numFmtId="0" fontId="95" fillId="2" borderId="18" xfId="6" applyFont="1" applyFill="1" applyBorder="1" applyAlignment="1">
      <alignment horizontal="center" vertical="center" wrapText="1"/>
    </xf>
    <xf numFmtId="14" fontId="41" fillId="2" borderId="6" xfId="6" applyNumberFormat="1" applyFont="1" applyFill="1" applyBorder="1" applyAlignment="1">
      <alignment horizontal="center" vertical="center"/>
    </xf>
    <xf numFmtId="0" fontId="41" fillId="2" borderId="6" xfId="6" applyFont="1" applyFill="1" applyBorder="1" applyAlignment="1">
      <alignment horizontal="left" vertical="center" wrapText="1"/>
    </xf>
    <xf numFmtId="0" fontId="7" fillId="2" borderId="0" xfId="6" applyFill="1" applyAlignment="1">
      <alignment vertical="center"/>
    </xf>
    <xf numFmtId="1" fontId="84" fillId="2" borderId="6" xfId="5" applyNumberFormat="1" applyFont="1" applyFill="1" applyBorder="1" applyAlignment="1">
      <alignment vertical="top" wrapText="1"/>
    </xf>
    <xf numFmtId="0" fontId="84" fillId="3" borderId="6" xfId="6" applyFont="1" applyFill="1" applyBorder="1" applyAlignment="1">
      <alignment horizontal="center"/>
    </xf>
    <xf numFmtId="0" fontId="41" fillId="18" borderId="14" xfId="6" applyFont="1" applyFill="1" applyBorder="1" applyAlignment="1">
      <alignment vertical="center" wrapText="1"/>
    </xf>
    <xf numFmtId="0" fontId="41" fillId="18" borderId="18" xfId="6" applyFont="1" applyFill="1" applyBorder="1" applyAlignment="1">
      <alignment vertical="center" wrapText="1"/>
    </xf>
    <xf numFmtId="0" fontId="41" fillId="18" borderId="25" xfId="6" applyFont="1" applyFill="1" applyBorder="1" applyAlignment="1">
      <alignment vertical="center" wrapText="1"/>
    </xf>
    <xf numFmtId="0" fontId="74" fillId="3" borderId="6" xfId="3" applyFont="1" applyFill="1" applyBorder="1" applyAlignment="1">
      <alignment horizontal="center" wrapText="1"/>
    </xf>
    <xf numFmtId="0" fontId="74" fillId="3" borderId="6" xfId="3" applyFont="1" applyFill="1" applyBorder="1"/>
    <xf numFmtId="3" fontId="8" fillId="3" borderId="8" xfId="3" applyNumberFormat="1" applyFont="1" applyFill="1" applyBorder="1" applyAlignment="1">
      <alignment horizontal="center" wrapText="1"/>
    </xf>
    <xf numFmtId="3" fontId="89" fillId="3" borderId="14" xfId="3" applyNumberFormat="1" applyFont="1" applyFill="1" applyBorder="1" applyAlignment="1">
      <alignment horizontal="center" wrapText="1"/>
    </xf>
    <xf numFmtId="3" fontId="40" fillId="3" borderId="6" xfId="3" applyNumberFormat="1" applyFont="1" applyFill="1" applyBorder="1" applyAlignment="1">
      <alignment horizontal="center" vertical="center" wrapText="1"/>
    </xf>
    <xf numFmtId="3" fontId="40" fillId="3" borderId="6" xfId="4" applyNumberFormat="1" applyFont="1" applyFill="1" applyBorder="1" applyAlignment="1">
      <alignment horizontal="center" vertical="center" wrapText="1"/>
    </xf>
    <xf numFmtId="3" fontId="40" fillId="3" borderId="6" xfId="3" applyNumberFormat="1" applyFont="1" applyFill="1" applyBorder="1" applyAlignment="1">
      <alignment horizontal="center" vertical="center"/>
    </xf>
    <xf numFmtId="3" fontId="40" fillId="3" borderId="6" xfId="3" applyNumberFormat="1" applyFont="1" applyFill="1" applyBorder="1" applyAlignment="1">
      <alignment horizontal="center"/>
    </xf>
    <xf numFmtId="3" fontId="40" fillId="3" borderId="6" xfId="3" applyNumberFormat="1" applyFont="1" applyFill="1" applyBorder="1" applyAlignment="1">
      <alignment horizontal="center" wrapText="1"/>
    </xf>
    <xf numFmtId="3" fontId="46" fillId="3" borderId="6" xfId="3" applyNumberFormat="1" applyFont="1" applyFill="1" applyBorder="1" applyAlignment="1">
      <alignment horizontal="left" wrapText="1"/>
    </xf>
    <xf numFmtId="3" fontId="41" fillId="3" borderId="6" xfId="3" applyNumberFormat="1" applyFont="1" applyFill="1" applyBorder="1" applyAlignment="1">
      <alignment horizontal="center" wrapText="1"/>
    </xf>
    <xf numFmtId="3" fontId="48" fillId="3" borderId="6" xfId="3" applyNumberFormat="1" applyFont="1" applyFill="1" applyBorder="1" applyAlignment="1">
      <alignment horizontal="left"/>
    </xf>
    <xf numFmtId="3" fontId="8" fillId="3" borderId="0" xfId="3" applyNumberFormat="1" applyFont="1" applyFill="1" applyAlignment="1">
      <alignment wrapText="1"/>
    </xf>
    <xf numFmtId="0" fontId="40" fillId="3" borderId="0" xfId="3" applyFont="1" applyFill="1" applyBorder="1" applyAlignment="1">
      <alignment horizontal="center"/>
    </xf>
    <xf numFmtId="0" fontId="46" fillId="3" borderId="0" xfId="3" applyFont="1" applyFill="1" applyAlignment="1">
      <alignment wrapText="1"/>
    </xf>
    <xf numFmtId="0" fontId="46" fillId="3" borderId="0" xfId="3" applyFont="1" applyFill="1" applyAlignment="1">
      <alignment horizontal="center" wrapText="1"/>
    </xf>
    <xf numFmtId="0" fontId="46" fillId="3" borderId="0" xfId="3" applyFont="1" applyFill="1" applyBorder="1" applyAlignment="1">
      <alignment wrapText="1"/>
    </xf>
    <xf numFmtId="0" fontId="99" fillId="3" borderId="0" xfId="4" applyFont="1" applyFill="1" applyBorder="1" applyAlignment="1">
      <alignment horizontal="left" vertical="top" wrapText="1"/>
    </xf>
    <xf numFmtId="0" fontId="99" fillId="3" borderId="0" xfId="4" applyFont="1" applyFill="1" applyBorder="1" applyAlignment="1">
      <alignment horizontal="center" vertical="top" wrapText="1"/>
    </xf>
    <xf numFmtId="0" fontId="62" fillId="3" borderId="0" xfId="4" applyFont="1" applyFill="1" applyBorder="1" applyAlignment="1">
      <alignment horizontal="center" vertical="top" wrapText="1"/>
    </xf>
    <xf numFmtId="0" fontId="62" fillId="3" borderId="6" xfId="4" applyFont="1" applyFill="1" applyBorder="1" applyAlignment="1">
      <alignment horizontal="center" vertical="top" wrapText="1"/>
    </xf>
    <xf numFmtId="2" fontId="48" fillId="3" borderId="0" xfId="3" applyNumberFormat="1" applyFont="1" applyFill="1" applyBorder="1" applyAlignment="1">
      <alignment horizontal="center" wrapText="1"/>
    </xf>
    <xf numFmtId="2" fontId="48" fillId="3" borderId="14" xfId="3" applyNumberFormat="1" applyFont="1" applyFill="1" applyBorder="1" applyAlignment="1">
      <alignment horizontal="center" vertical="center" wrapText="1"/>
    </xf>
    <xf numFmtId="2" fontId="48" fillId="3" borderId="18" xfId="3" applyNumberFormat="1" applyFont="1" applyFill="1" applyBorder="1" applyAlignment="1">
      <alignment horizontal="center" vertical="center" wrapText="1"/>
    </xf>
    <xf numFmtId="2" fontId="62" fillId="3" borderId="18" xfId="3" applyNumberFormat="1" applyFont="1" applyFill="1" applyBorder="1" applyAlignment="1">
      <alignment horizontal="center" vertical="center" wrapText="1"/>
    </xf>
    <xf numFmtId="0" fontId="46" fillId="3" borderId="6" xfId="5" applyFont="1" applyFill="1" applyBorder="1" applyAlignment="1">
      <alignment vertical="top" wrapText="1"/>
    </xf>
    <xf numFmtId="2" fontId="48" fillId="3" borderId="0" xfId="3" applyNumberFormat="1" applyFont="1" applyFill="1" applyAlignment="1">
      <alignment horizontal="center" wrapText="1"/>
    </xf>
    <xf numFmtId="0" fontId="100" fillId="3" borderId="0" xfId="3" applyFont="1" applyFill="1" applyBorder="1" applyAlignment="1">
      <alignment wrapText="1"/>
    </xf>
    <xf numFmtId="0" fontId="102" fillId="7" borderId="6" xfId="0" applyFont="1" applyFill="1" applyBorder="1" applyAlignment="1">
      <alignment horizontal="left" vertical="top" wrapText="1"/>
    </xf>
    <xf numFmtId="0" fontId="102" fillId="8" borderId="6" xfId="0" applyFont="1" applyFill="1" applyBorder="1" applyAlignment="1">
      <alignment horizontal="left" vertical="top" wrapText="1"/>
    </xf>
    <xf numFmtId="0" fontId="102" fillId="8" borderId="6" xfId="0" applyFont="1" applyFill="1" applyBorder="1" applyAlignment="1">
      <alignment horizontal="left" vertical="center" wrapText="1"/>
    </xf>
    <xf numFmtId="0" fontId="102" fillId="8" borderId="6" xfId="0" applyFont="1" applyFill="1" applyBorder="1" applyAlignment="1">
      <alignment horizontal="center" vertical="center" wrapText="1"/>
    </xf>
    <xf numFmtId="0" fontId="102" fillId="6" borderId="6" xfId="0" applyFont="1" applyFill="1" applyBorder="1" applyAlignment="1">
      <alignment horizontal="left" vertical="top" wrapText="1"/>
    </xf>
    <xf numFmtId="0" fontId="102" fillId="3" borderId="6" xfId="0" applyFont="1" applyFill="1" applyBorder="1" applyAlignment="1">
      <alignment vertical="center" wrapText="1"/>
    </xf>
    <xf numFmtId="0" fontId="101" fillId="3" borderId="0" xfId="3" applyFont="1" applyFill="1" applyAlignment="1"/>
    <xf numFmtId="0" fontId="102" fillId="3" borderId="0" xfId="3" applyFont="1" applyFill="1" applyAlignment="1"/>
    <xf numFmtId="0" fontId="88" fillId="3" borderId="6" xfId="2" applyFont="1" applyFill="1" applyBorder="1" applyAlignment="1">
      <alignment horizontal="center" vertical="center" wrapText="1"/>
    </xf>
    <xf numFmtId="0" fontId="46" fillId="3" borderId="6" xfId="6" applyFont="1" applyFill="1" applyBorder="1" applyAlignment="1">
      <alignment vertical="center" wrapText="1"/>
    </xf>
    <xf numFmtId="49" fontId="40" fillId="3" borderId="6" xfId="3" applyNumberFormat="1" applyFont="1" applyFill="1" applyBorder="1" applyAlignment="1">
      <alignment horizontal="center" vertical="center" wrapText="1"/>
    </xf>
    <xf numFmtId="0" fontId="46" fillId="2" borderId="6" xfId="3" applyFont="1" applyFill="1" applyBorder="1" applyAlignment="1">
      <alignment horizontal="center" vertical="center" wrapText="1"/>
    </xf>
    <xf numFmtId="0" fontId="48" fillId="21" borderId="6" xfId="4" applyFont="1" applyFill="1" applyBorder="1" applyAlignment="1">
      <alignment horizontal="center" vertical="center" wrapText="1"/>
    </xf>
    <xf numFmtId="0" fontId="48" fillId="21" borderId="6" xfId="3" applyFont="1" applyFill="1" applyBorder="1" applyAlignment="1">
      <alignment horizontal="center"/>
    </xf>
    <xf numFmtId="164" fontId="46" fillId="2" borderId="6" xfId="4" applyNumberFormat="1" applyFont="1" applyFill="1" applyBorder="1" applyAlignment="1">
      <alignment vertical="center" wrapText="1"/>
    </xf>
    <xf numFmtId="0" fontId="46" fillId="2" borderId="6" xfId="0" applyFont="1" applyFill="1" applyBorder="1" applyAlignment="1">
      <alignment horizontal="center" vertical="top" wrapText="1"/>
    </xf>
    <xf numFmtId="0" fontId="73" fillId="2" borderId="6" xfId="3" applyFont="1" applyFill="1" applyBorder="1" applyAlignment="1">
      <alignment horizontal="center"/>
    </xf>
    <xf numFmtId="0" fontId="40" fillId="2" borderId="6" xfId="3" applyFont="1" applyFill="1" applyBorder="1" applyAlignment="1">
      <alignment horizontal="center"/>
    </xf>
    <xf numFmtId="0" fontId="46" fillId="22" borderId="6" xfId="0" applyFont="1" applyFill="1" applyBorder="1" applyAlignment="1">
      <alignment horizontal="left" vertical="center" wrapText="1"/>
    </xf>
    <xf numFmtId="0" fontId="102" fillId="22" borderId="6" xfId="0" applyFont="1" applyFill="1" applyBorder="1" applyAlignment="1">
      <alignment horizontal="left" vertical="top" wrapText="1"/>
    </xf>
    <xf numFmtId="0" fontId="6" fillId="0" borderId="0" xfId="3" applyFont="1"/>
    <xf numFmtId="0" fontId="6" fillId="0" borderId="0" xfId="3" applyFont="1" applyBorder="1"/>
    <xf numFmtId="0" fontId="103" fillId="0" borderId="0" xfId="3" applyFont="1"/>
    <xf numFmtId="0" fontId="44" fillId="3" borderId="0" xfId="3" applyFont="1" applyFill="1" applyAlignment="1">
      <alignment horizontal="center" vertical="center"/>
    </xf>
    <xf numFmtId="0" fontId="57" fillId="3" borderId="0" xfId="3" applyFont="1" applyFill="1" applyBorder="1"/>
    <xf numFmtId="0" fontId="57" fillId="3" borderId="0" xfId="3" applyFont="1" applyFill="1"/>
    <xf numFmtId="0" fontId="57" fillId="3" borderId="0" xfId="3" applyFont="1" applyFill="1" applyAlignment="1">
      <alignment horizontal="left"/>
    </xf>
    <xf numFmtId="0" fontId="44" fillId="3" borderId="0" xfId="3" applyFont="1" applyFill="1" applyAlignment="1">
      <alignment horizontal="left"/>
    </xf>
    <xf numFmtId="0" fontId="79" fillId="5" borderId="6" xfId="3" applyFont="1" applyFill="1" applyBorder="1" applyAlignment="1">
      <alignment horizontal="center" vertical="center"/>
    </xf>
    <xf numFmtId="49" fontId="6" fillId="3" borderId="0" xfId="3" applyNumberFormat="1" applyFont="1" applyFill="1" applyAlignment="1">
      <alignment horizontal="center" wrapText="1"/>
    </xf>
    <xf numFmtId="0" fontId="47" fillId="23" borderId="6"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24" borderId="6" xfId="0" applyFont="1" applyFill="1" applyBorder="1" applyAlignment="1">
      <alignment horizontal="left" vertical="center" wrapText="1"/>
    </xf>
    <xf numFmtId="0" fontId="102" fillId="13" borderId="6" xfId="0" applyFont="1" applyFill="1" applyBorder="1" applyAlignment="1">
      <alignment horizontal="left" vertical="top" wrapText="1"/>
    </xf>
    <xf numFmtId="0" fontId="47" fillId="0" borderId="6" xfId="0" applyFont="1" applyFill="1" applyBorder="1" applyAlignment="1">
      <alignment vertical="center" wrapText="1"/>
    </xf>
    <xf numFmtId="0" fontId="104" fillId="3" borderId="6" xfId="3" applyFont="1" applyFill="1" applyBorder="1"/>
    <xf numFmtId="0" fontId="104" fillId="3" borderId="6" xfId="3" applyFont="1" applyFill="1" applyBorder="1" applyAlignment="1">
      <alignment horizontal="center"/>
    </xf>
    <xf numFmtId="0" fontId="74" fillId="3" borderId="6" xfId="3" applyFont="1" applyFill="1" applyBorder="1" applyAlignment="1">
      <alignment wrapText="1"/>
    </xf>
    <xf numFmtId="49" fontId="74" fillId="3" borderId="6" xfId="3" applyNumberFormat="1" applyFont="1" applyFill="1" applyBorder="1" applyAlignment="1">
      <alignment horizontal="center" wrapText="1"/>
    </xf>
    <xf numFmtId="3" fontId="74" fillId="3" borderId="6" xfId="3" applyNumberFormat="1" applyFont="1" applyFill="1" applyBorder="1" applyAlignment="1">
      <alignment wrapText="1"/>
    </xf>
    <xf numFmtId="0" fontId="101" fillId="7" borderId="6" xfId="0" applyFont="1" applyFill="1" applyBorder="1" applyAlignment="1">
      <alignment horizontal="left" vertical="top" wrapText="1"/>
    </xf>
    <xf numFmtId="0" fontId="94" fillId="3" borderId="0" xfId="3" applyFont="1" applyFill="1"/>
    <xf numFmtId="0" fontId="41" fillId="3" borderId="0" xfId="3" applyFont="1" applyFill="1" applyBorder="1" applyAlignment="1">
      <alignment horizontal="left"/>
    </xf>
    <xf numFmtId="0" fontId="46" fillId="3" borderId="14" xfId="3" applyFont="1" applyFill="1" applyBorder="1" applyAlignment="1">
      <alignment vertical="center"/>
    </xf>
    <xf numFmtId="0" fontId="46" fillId="3" borderId="18" xfId="3" applyFont="1" applyFill="1" applyBorder="1" applyAlignment="1">
      <alignment vertical="center"/>
    </xf>
    <xf numFmtId="0" fontId="48" fillId="3" borderId="18" xfId="3" applyFont="1" applyFill="1" applyBorder="1" applyAlignment="1">
      <alignment vertical="center"/>
    </xf>
    <xf numFmtId="0" fontId="48" fillId="14" borderId="6" xfId="0" applyFont="1" applyFill="1" applyBorder="1" applyAlignment="1">
      <alignment horizontal="center" vertical="top" wrapText="1"/>
    </xf>
    <xf numFmtId="0" fontId="74" fillId="3" borderId="0" xfId="3" applyFont="1" applyFill="1" applyAlignment="1">
      <alignment wrapText="1"/>
    </xf>
    <xf numFmtId="0" fontId="74" fillId="3" borderId="9" xfId="3" applyFont="1" applyFill="1" applyBorder="1" applyAlignment="1">
      <alignment wrapText="1"/>
    </xf>
    <xf numFmtId="0" fontId="46" fillId="3" borderId="14" xfId="6" applyFont="1" applyFill="1" applyBorder="1" applyAlignment="1">
      <alignment horizontal="center" wrapText="1"/>
    </xf>
    <xf numFmtId="0" fontId="44" fillId="3" borderId="6" xfId="6" applyFont="1" applyFill="1" applyBorder="1" applyAlignment="1">
      <alignment horizontal="center"/>
    </xf>
    <xf numFmtId="0" fontId="44" fillId="3" borderId="6" xfId="6" applyFont="1" applyFill="1" applyBorder="1" applyAlignment="1">
      <alignment vertical="center" wrapText="1"/>
    </xf>
    <xf numFmtId="0" fontId="44" fillId="3" borderId="6" xfId="6" applyFont="1" applyFill="1" applyBorder="1" applyAlignment="1">
      <alignment horizontal="left" vertical="center" wrapText="1"/>
    </xf>
    <xf numFmtId="0" fontId="46" fillId="3" borderId="6" xfId="6" applyFont="1" applyFill="1" applyBorder="1" applyAlignment="1">
      <alignment horizontal="center"/>
    </xf>
    <xf numFmtId="0" fontId="74" fillId="3" borderId="0" xfId="3" applyFont="1" applyFill="1"/>
    <xf numFmtId="0" fontId="44" fillId="3" borderId="6" xfId="6" applyFont="1" applyFill="1" applyBorder="1" applyAlignment="1">
      <alignment horizontal="center" vertical="center" wrapText="1"/>
    </xf>
    <xf numFmtId="3" fontId="46" fillId="3" borderId="6" xfId="3" applyNumberFormat="1" applyFont="1" applyFill="1" applyBorder="1" applyAlignment="1">
      <alignment horizontal="center" wrapText="1"/>
    </xf>
    <xf numFmtId="0" fontId="44" fillId="3" borderId="6" xfId="3" applyFont="1" applyFill="1" applyBorder="1" applyAlignment="1">
      <alignment horizontal="center"/>
    </xf>
    <xf numFmtId="14" fontId="46" fillId="3" borderId="6" xfId="6" applyNumberFormat="1" applyFont="1" applyFill="1" applyBorder="1" applyAlignment="1">
      <alignment horizontal="center" vertical="center" wrapText="1"/>
    </xf>
    <xf numFmtId="0" fontId="74" fillId="3" borderId="14" xfId="6" applyFont="1" applyFill="1" applyBorder="1" applyAlignment="1">
      <alignment horizontal="center" vertical="center"/>
    </xf>
    <xf numFmtId="0" fontId="46" fillId="3" borderId="14" xfId="6" applyFont="1" applyFill="1" applyBorder="1" applyAlignment="1">
      <alignment vertical="center" wrapText="1"/>
    </xf>
    <xf numFmtId="14" fontId="46" fillId="3" borderId="6" xfId="6" applyNumberFormat="1" applyFont="1" applyFill="1" applyBorder="1" applyAlignment="1">
      <alignment horizontal="center" vertical="center"/>
    </xf>
    <xf numFmtId="0" fontId="46" fillId="3" borderId="6" xfId="6" applyFont="1" applyFill="1" applyBorder="1" applyAlignment="1">
      <alignment horizontal="center" vertical="center"/>
    </xf>
    <xf numFmtId="0" fontId="46" fillId="3" borderId="6" xfId="6" applyFont="1" applyFill="1" applyBorder="1" applyAlignment="1">
      <alignment vertical="center"/>
    </xf>
    <xf numFmtId="0" fontId="46" fillId="3" borderId="0" xfId="0" applyFont="1" applyFill="1" applyBorder="1" applyAlignment="1">
      <alignment vertical="center" wrapText="1"/>
    </xf>
    <xf numFmtId="0" fontId="46" fillId="3" borderId="19" xfId="0" applyFont="1" applyFill="1" applyBorder="1" applyAlignment="1">
      <alignment horizontal="center" vertical="center" wrapText="1"/>
    </xf>
    <xf numFmtId="0" fontId="46" fillId="3" borderId="6" xfId="0" applyFont="1" applyFill="1" applyBorder="1" applyAlignment="1">
      <alignment horizontal="center" wrapText="1"/>
    </xf>
    <xf numFmtId="0" fontId="46" fillId="3" borderId="6" xfId="0" applyFont="1" applyFill="1" applyBorder="1" applyAlignment="1">
      <alignment horizontal="center"/>
    </xf>
    <xf numFmtId="0" fontId="46" fillId="3" borderId="6" xfId="0" applyFont="1" applyFill="1" applyBorder="1" applyAlignment="1">
      <alignment horizontal="left" vertical="center" wrapText="1"/>
    </xf>
    <xf numFmtId="0" fontId="46" fillId="3" borderId="6" xfId="3" applyFont="1" applyFill="1" applyBorder="1"/>
    <xf numFmtId="0" fontId="46" fillId="3" borderId="0" xfId="3" applyFont="1" applyFill="1"/>
    <xf numFmtId="0" fontId="48" fillId="3" borderId="0" xfId="3" applyFont="1" applyFill="1" applyBorder="1" applyAlignment="1"/>
    <xf numFmtId="0" fontId="74" fillId="3" borderId="18" xfId="6" applyFont="1" applyFill="1" applyBorder="1" applyAlignment="1">
      <alignment horizontal="center" vertical="center"/>
    </xf>
    <xf numFmtId="0" fontId="46" fillId="3" borderId="18" xfId="6" applyFont="1" applyFill="1" applyBorder="1" applyAlignment="1">
      <alignment vertical="center" wrapText="1"/>
    </xf>
    <xf numFmtId="0" fontId="84" fillId="3" borderId="9" xfId="0" applyFont="1" applyFill="1" applyBorder="1" applyAlignment="1">
      <alignment horizontal="center" vertical="center" wrapText="1"/>
    </xf>
    <xf numFmtId="0" fontId="84" fillId="3" borderId="6" xfId="0" applyFont="1" applyFill="1" applyBorder="1" applyAlignment="1">
      <alignment horizontal="center" wrapText="1"/>
    </xf>
    <xf numFmtId="0" fontId="84" fillId="3" borderId="6" xfId="0" applyFont="1" applyFill="1" applyBorder="1" applyAlignment="1">
      <alignment vertical="center" wrapText="1"/>
    </xf>
    <xf numFmtId="0" fontId="84" fillId="3" borderId="6" xfId="0" applyFont="1" applyFill="1" applyBorder="1" applyAlignment="1">
      <alignment horizontal="center"/>
    </xf>
    <xf numFmtId="0" fontId="84" fillId="3" borderId="6" xfId="0" applyFont="1" applyFill="1" applyBorder="1" applyAlignment="1">
      <alignment horizontal="left" vertical="center" wrapText="1"/>
    </xf>
    <xf numFmtId="0" fontId="84" fillId="3" borderId="6" xfId="6" applyFont="1" applyFill="1" applyBorder="1" applyAlignment="1">
      <alignment horizontal="center" vertical="center" wrapText="1"/>
    </xf>
    <xf numFmtId="0" fontId="84" fillId="3" borderId="6" xfId="6" applyFont="1" applyFill="1" applyBorder="1" applyAlignment="1">
      <alignment vertical="center" wrapText="1"/>
    </xf>
    <xf numFmtId="0" fontId="75" fillId="3" borderId="6" xfId="3" applyFont="1" applyFill="1" applyBorder="1"/>
    <xf numFmtId="0" fontId="75" fillId="3" borderId="6" xfId="3" applyFont="1" applyFill="1" applyBorder="1" applyAlignment="1">
      <alignment horizontal="center"/>
    </xf>
    <xf numFmtId="0" fontId="5" fillId="3" borderId="6" xfId="3" applyFont="1" applyFill="1" applyBorder="1" applyAlignment="1">
      <alignment wrapText="1"/>
    </xf>
    <xf numFmtId="49" fontId="5" fillId="3" borderId="6" xfId="3" applyNumberFormat="1" applyFont="1" applyFill="1" applyBorder="1" applyAlignment="1">
      <alignment horizontal="center" wrapText="1"/>
    </xf>
    <xf numFmtId="0" fontId="5" fillId="3" borderId="6" xfId="3" applyFont="1" applyFill="1" applyBorder="1" applyAlignment="1">
      <alignment horizontal="center" wrapText="1"/>
    </xf>
    <xf numFmtId="3" fontId="5" fillId="3" borderId="6" xfId="3" applyNumberFormat="1" applyFont="1" applyFill="1" applyBorder="1" applyAlignment="1">
      <alignment wrapText="1"/>
    </xf>
    <xf numFmtId="0" fontId="5" fillId="3" borderId="6" xfId="3" applyFont="1" applyFill="1" applyBorder="1"/>
    <xf numFmtId="0" fontId="85" fillId="3" borderId="6" xfId="3" applyFont="1" applyFill="1" applyBorder="1"/>
    <xf numFmtId="0" fontId="46" fillId="3" borderId="25" xfId="6" applyFont="1" applyFill="1" applyBorder="1" applyAlignment="1">
      <alignment horizontal="center" vertical="center" wrapText="1"/>
    </xf>
    <xf numFmtId="0" fontId="5" fillId="3" borderId="0" xfId="3" applyFont="1" applyFill="1" applyAlignment="1">
      <alignment wrapText="1"/>
    </xf>
    <xf numFmtId="0" fontId="74" fillId="3" borderId="25" xfId="6" applyFont="1" applyFill="1" applyBorder="1" applyAlignment="1">
      <alignment horizontal="center" vertical="center"/>
    </xf>
    <xf numFmtId="0" fontId="46" fillId="3" borderId="25" xfId="6" applyFont="1" applyFill="1" applyBorder="1" applyAlignment="1">
      <alignment vertical="center" wrapText="1"/>
    </xf>
    <xf numFmtId="0" fontId="46" fillId="3" borderId="25" xfId="6" applyFont="1" applyFill="1" applyBorder="1" applyAlignment="1">
      <alignment horizontal="center" vertical="center"/>
    </xf>
    <xf numFmtId="0" fontId="84" fillId="3" borderId="14" xfId="6" applyFont="1" applyFill="1" applyBorder="1" applyAlignment="1">
      <alignment horizontal="center" wrapText="1"/>
    </xf>
    <xf numFmtId="0" fontId="5" fillId="3" borderId="0" xfId="3" applyFont="1" applyFill="1"/>
    <xf numFmtId="0" fontId="46" fillId="3" borderId="25" xfId="6" applyFont="1" applyFill="1" applyBorder="1" applyAlignment="1">
      <alignment horizontal="left" vertical="center" wrapText="1"/>
    </xf>
    <xf numFmtId="0" fontId="84" fillId="3" borderId="6" xfId="6" applyFont="1" applyFill="1" applyBorder="1" applyAlignment="1">
      <alignment horizontal="center" wrapText="1"/>
    </xf>
    <xf numFmtId="0" fontId="48" fillId="5" borderId="6" xfId="0" applyFont="1" applyFill="1" applyBorder="1" applyAlignment="1">
      <alignment horizontal="center" vertical="center" wrapText="1"/>
    </xf>
    <xf numFmtId="164" fontId="46" fillId="5" borderId="6" xfId="4" applyNumberFormat="1" applyFont="1" applyFill="1" applyBorder="1" applyAlignment="1">
      <alignment vertical="center" wrapText="1"/>
    </xf>
    <xf numFmtId="0" fontId="74" fillId="5" borderId="6" xfId="3" applyFont="1" applyFill="1" applyBorder="1" applyAlignment="1">
      <alignment horizontal="center" wrapText="1"/>
    </xf>
    <xf numFmtId="0" fontId="46" fillId="5" borderId="6" xfId="6" applyFont="1" applyFill="1" applyBorder="1" applyAlignment="1">
      <alignment vertical="center" wrapText="1"/>
    </xf>
    <xf numFmtId="0" fontId="48" fillId="5" borderId="6" xfId="3" applyFont="1" applyFill="1" applyBorder="1" applyAlignment="1">
      <alignment horizontal="center"/>
    </xf>
    <xf numFmtId="0" fontId="73" fillId="3" borderId="0" xfId="3" applyFont="1" applyFill="1" applyBorder="1" applyAlignment="1">
      <alignment horizontal="center"/>
    </xf>
    <xf numFmtId="0" fontId="40" fillId="3" borderId="0" xfId="3" applyFont="1" applyFill="1" applyBorder="1" applyAlignment="1">
      <alignment horizontal="center"/>
    </xf>
    <xf numFmtId="0" fontId="41" fillId="3" borderId="0" xfId="3" applyFont="1" applyFill="1" applyBorder="1" applyAlignment="1">
      <alignment horizontal="left"/>
    </xf>
    <xf numFmtId="0" fontId="46" fillId="3" borderId="6" xfId="3" applyFont="1" applyFill="1" applyBorder="1" applyAlignment="1">
      <alignment horizontal="center" vertical="center"/>
    </xf>
    <xf numFmtId="0" fontId="48" fillId="3" borderId="0" xfId="4" applyFont="1" applyFill="1" applyBorder="1" applyAlignment="1">
      <alignment horizontal="center" vertical="center" wrapText="1"/>
    </xf>
    <xf numFmtId="0" fontId="41" fillId="3" borderId="6" xfId="0" applyFont="1" applyFill="1" applyBorder="1" applyAlignment="1">
      <alignment horizontal="left" vertical="center" wrapText="1"/>
    </xf>
    <xf numFmtId="0" fontId="46" fillId="3" borderId="25" xfId="0" applyFont="1" applyFill="1" applyBorder="1" applyAlignment="1">
      <alignment horizontal="left" vertical="center" wrapText="1"/>
    </xf>
    <xf numFmtId="0" fontId="45" fillId="3" borderId="0" xfId="7" applyFont="1" applyFill="1"/>
    <xf numFmtId="0" fontId="45" fillId="3" borderId="0" xfId="7" applyFont="1" applyFill="1" applyAlignment="1">
      <alignment horizontal="center"/>
    </xf>
    <xf numFmtId="0" fontId="107" fillId="3" borderId="0" xfId="7" applyFont="1" applyFill="1"/>
    <xf numFmtId="0" fontId="84" fillId="3" borderId="0" xfId="7" applyFont="1" applyFill="1"/>
    <xf numFmtId="0" fontId="84" fillId="3" borderId="0" xfId="7" applyFont="1" applyFill="1" applyAlignment="1">
      <alignment horizontal="center"/>
    </xf>
    <xf numFmtId="0" fontId="106" fillId="0" borderId="0" xfId="7" applyFont="1" applyAlignment="1"/>
    <xf numFmtId="0" fontId="45" fillId="3" borderId="6" xfId="7" applyFont="1" applyFill="1" applyBorder="1" applyAlignment="1">
      <alignment horizontal="center" vertical="top" wrapText="1"/>
    </xf>
    <xf numFmtId="0" fontId="43" fillId="3" borderId="9" xfId="7" applyFont="1" applyFill="1" applyBorder="1" applyAlignment="1">
      <alignment horizontal="center" vertical="top" wrapText="1"/>
    </xf>
    <xf numFmtId="0" fontId="40" fillId="3" borderId="9" xfId="7" applyFont="1" applyFill="1" applyBorder="1" applyAlignment="1">
      <alignment horizontal="center" vertical="top" wrapText="1"/>
    </xf>
    <xf numFmtId="0" fontId="106" fillId="3" borderId="0" xfId="7" applyFont="1" applyFill="1" applyAlignment="1"/>
    <xf numFmtId="0" fontId="98" fillId="3" borderId="6" xfId="7" applyFont="1" applyFill="1" applyBorder="1" applyAlignment="1">
      <alignment horizontal="center" vertical="center" wrapText="1"/>
    </xf>
    <xf numFmtId="0" fontId="98" fillId="3" borderId="6" xfId="7" applyFont="1" applyFill="1" applyBorder="1" applyAlignment="1">
      <alignment horizontal="left" vertical="center" wrapText="1"/>
    </xf>
    <xf numFmtId="0" fontId="84" fillId="3" borderId="6" xfId="7" applyFont="1" applyFill="1" applyBorder="1" applyAlignment="1">
      <alignment horizontal="center" vertical="center"/>
    </xf>
    <xf numFmtId="0" fontId="84" fillId="3" borderId="6" xfId="7" applyFont="1" applyFill="1" applyBorder="1" applyAlignment="1">
      <alignment horizontal="left" vertical="center" wrapText="1"/>
    </xf>
    <xf numFmtId="0" fontId="84" fillId="25" borderId="1" xfId="7" applyFont="1" applyFill="1" applyBorder="1" applyAlignment="1">
      <alignment horizontal="center" wrapText="1"/>
    </xf>
    <xf numFmtId="0" fontId="107" fillId="3" borderId="9" xfId="7" applyFont="1" applyFill="1" applyBorder="1" applyAlignment="1">
      <alignment horizontal="left" vertical="center" wrapText="1"/>
    </xf>
    <xf numFmtId="0" fontId="84" fillId="3" borderId="6" xfId="7" applyFont="1" applyFill="1" applyBorder="1" applyAlignment="1">
      <alignment horizontal="left" vertical="center"/>
    </xf>
    <xf numFmtId="0" fontId="4" fillId="0" borderId="0" xfId="7" applyFont="1" applyAlignment="1"/>
    <xf numFmtId="0" fontId="107" fillId="3" borderId="6" xfId="7" applyFont="1" applyFill="1" applyBorder="1" applyAlignment="1">
      <alignment horizontal="left" vertical="center" wrapText="1"/>
    </xf>
    <xf numFmtId="0" fontId="45" fillId="3" borderId="8" xfId="7" applyFont="1" applyFill="1" applyBorder="1" applyAlignment="1">
      <alignment vertical="center"/>
    </xf>
    <xf numFmtId="0" fontId="45" fillId="3" borderId="8" xfId="7" applyFont="1" applyFill="1" applyBorder="1" applyAlignment="1">
      <alignment horizontal="center" vertical="center"/>
    </xf>
    <xf numFmtId="0" fontId="84" fillId="3" borderId="6" xfId="7" applyFont="1" applyFill="1" applyBorder="1"/>
    <xf numFmtId="0" fontId="84" fillId="3" borderId="6" xfId="7" applyFont="1" applyFill="1" applyBorder="1" applyAlignment="1">
      <alignment horizontal="center"/>
    </xf>
    <xf numFmtId="0" fontId="45" fillId="20" borderId="6" xfId="7" applyFont="1" applyFill="1" applyBorder="1" applyAlignment="1">
      <alignment horizontal="center" vertical="top" wrapText="1"/>
    </xf>
    <xf numFmtId="0" fontId="84" fillId="26" borderId="1" xfId="7" applyFont="1" applyFill="1" applyBorder="1" applyAlignment="1">
      <alignment horizontal="center" vertical="center" wrapText="1"/>
    </xf>
    <xf numFmtId="0" fontId="84" fillId="27" borderId="1" xfId="7" applyFont="1" applyFill="1" applyBorder="1" applyAlignment="1">
      <alignment horizontal="center" vertical="center" wrapText="1"/>
    </xf>
    <xf numFmtId="0" fontId="84" fillId="27" borderId="1" xfId="7" applyFont="1" applyFill="1" applyBorder="1" applyAlignment="1">
      <alignment vertical="center" wrapText="1"/>
    </xf>
    <xf numFmtId="0" fontId="107" fillId="27" borderId="7" xfId="7" applyFont="1" applyFill="1" applyBorder="1" applyAlignment="1">
      <alignment wrapText="1"/>
    </xf>
    <xf numFmtId="0" fontId="84" fillId="26" borderId="1" xfId="7" applyFont="1" applyFill="1" applyBorder="1" applyAlignment="1"/>
    <xf numFmtId="0" fontId="84" fillId="26" borderId="1" xfId="7" applyFont="1" applyFill="1" applyBorder="1" applyAlignment="1">
      <alignment horizontal="center"/>
    </xf>
    <xf numFmtId="0" fontId="84" fillId="15" borderId="0" xfId="7" applyFont="1" applyFill="1" applyBorder="1"/>
    <xf numFmtId="0" fontId="109" fillId="28" borderId="0" xfId="7" applyFont="1" applyFill="1" applyAlignment="1">
      <alignment wrapText="1"/>
    </xf>
    <xf numFmtId="0" fontId="84" fillId="26" borderId="30" xfId="7" applyFont="1" applyFill="1" applyBorder="1" applyAlignment="1">
      <alignment horizontal="center" vertical="center" wrapText="1"/>
    </xf>
    <xf numFmtId="0" fontId="84" fillId="27" borderId="30" xfId="7" applyFont="1" applyFill="1" applyBorder="1" applyAlignment="1">
      <alignment horizontal="center" vertical="center" wrapText="1"/>
    </xf>
    <xf numFmtId="0" fontId="84" fillId="27" borderId="30" xfId="7" applyFont="1" applyFill="1" applyBorder="1" applyAlignment="1">
      <alignment vertical="center" wrapText="1"/>
    </xf>
    <xf numFmtId="0" fontId="107" fillId="27" borderId="31" xfId="7" applyFont="1" applyFill="1" applyBorder="1" applyAlignment="1">
      <alignment wrapText="1"/>
    </xf>
    <xf numFmtId="0" fontId="84" fillId="26" borderId="30" xfId="7" applyFont="1" applyFill="1" applyBorder="1" applyAlignment="1"/>
    <xf numFmtId="0" fontId="84" fillId="26" borderId="30" xfId="7" applyFont="1" applyFill="1" applyBorder="1" applyAlignment="1">
      <alignment horizontal="center"/>
    </xf>
    <xf numFmtId="0" fontId="84" fillId="3" borderId="6" xfId="7" applyFont="1" applyFill="1" applyBorder="1" applyAlignment="1">
      <alignment horizontal="center" vertical="center" wrapText="1"/>
    </xf>
    <xf numFmtId="0" fontId="98" fillId="3" borderId="6" xfId="7" applyFont="1" applyFill="1" applyBorder="1" applyAlignment="1">
      <alignment horizontal="center" wrapText="1"/>
    </xf>
    <xf numFmtId="0" fontId="98" fillId="3" borderId="6" xfId="7" applyFont="1" applyFill="1" applyBorder="1" applyAlignment="1">
      <alignment vertical="center" wrapText="1"/>
    </xf>
    <xf numFmtId="0" fontId="107" fillId="3" borderId="9" xfId="7" applyFont="1" applyFill="1" applyBorder="1" applyAlignment="1">
      <alignment vertical="center" wrapText="1"/>
    </xf>
    <xf numFmtId="0" fontId="84" fillId="3" borderId="6" xfId="7" applyFont="1" applyFill="1" applyBorder="1" applyAlignment="1">
      <alignment vertical="center" wrapText="1"/>
    </xf>
    <xf numFmtId="0" fontId="84" fillId="15" borderId="1" xfId="7" applyFont="1" applyFill="1" applyBorder="1" applyAlignment="1">
      <alignment horizontal="center" wrapText="1"/>
    </xf>
    <xf numFmtId="0" fontId="109" fillId="3" borderId="9" xfId="7" applyFont="1" applyFill="1" applyBorder="1" applyAlignment="1">
      <alignment vertical="center" wrapText="1"/>
    </xf>
    <xf numFmtId="0" fontId="98" fillId="2" borderId="6" xfId="7" applyFont="1" applyFill="1" applyBorder="1" applyAlignment="1">
      <alignment horizontal="center" wrapText="1"/>
    </xf>
    <xf numFmtId="0" fontId="98" fillId="2" borderId="6" xfId="7" applyFont="1" applyFill="1" applyBorder="1" applyAlignment="1">
      <alignment vertical="center" wrapText="1"/>
    </xf>
    <xf numFmtId="0" fontId="84" fillId="2" borderId="6" xfId="7" applyFont="1" applyFill="1" applyBorder="1" applyAlignment="1">
      <alignment horizontal="center"/>
    </xf>
    <xf numFmtId="0" fontId="105" fillId="3" borderId="0" xfId="7" applyFont="1" applyFill="1" applyAlignment="1"/>
    <xf numFmtId="0" fontId="106" fillId="3" borderId="0" xfId="7" applyFont="1" applyFill="1" applyAlignment="1">
      <alignment horizontal="center"/>
    </xf>
    <xf numFmtId="0" fontId="67" fillId="3" borderId="6" xfId="0" applyFont="1" applyFill="1" applyBorder="1" applyAlignment="1">
      <alignment vertical="center" wrapText="1"/>
    </xf>
    <xf numFmtId="0" fontId="77" fillId="3" borderId="6" xfId="3" applyFont="1" applyFill="1" applyBorder="1" applyAlignment="1">
      <alignment horizontal="center" wrapText="1"/>
    </xf>
    <xf numFmtId="3" fontId="77" fillId="3" borderId="6" xfId="3" applyNumberFormat="1" applyFont="1" applyFill="1" applyBorder="1" applyAlignment="1">
      <alignment horizontal="center" wrapText="1"/>
    </xf>
    <xf numFmtId="0" fontId="77" fillId="3" borderId="6" xfId="3" applyFont="1" applyFill="1" applyBorder="1" applyAlignment="1">
      <alignment horizontal="center"/>
    </xf>
    <xf numFmtId="0" fontId="111" fillId="3" borderId="6" xfId="0" applyFont="1" applyFill="1" applyBorder="1" applyAlignment="1">
      <alignment vertical="center" wrapText="1"/>
    </xf>
    <xf numFmtId="0" fontId="78" fillId="3" borderId="6" xfId="0" applyFont="1" applyFill="1" applyBorder="1" applyAlignment="1">
      <alignment horizontal="center" vertical="center" wrapText="1"/>
    </xf>
    <xf numFmtId="0" fontId="112" fillId="3" borderId="14" xfId="6" applyFont="1" applyFill="1" applyBorder="1" applyAlignment="1">
      <alignment horizontal="center" vertical="center"/>
    </xf>
    <xf numFmtId="0" fontId="67" fillId="3" borderId="14" xfId="6" applyFont="1" applyFill="1" applyBorder="1" applyAlignment="1">
      <alignment vertical="center" wrapText="1"/>
    </xf>
    <xf numFmtId="0" fontId="67" fillId="3" borderId="14" xfId="6" applyFont="1" applyFill="1" applyBorder="1" applyAlignment="1">
      <alignment horizontal="center" vertical="center" wrapText="1"/>
    </xf>
    <xf numFmtId="0" fontId="67" fillId="3" borderId="14" xfId="6" applyFont="1" applyFill="1" applyBorder="1" applyAlignment="1">
      <alignment horizontal="center" vertical="center"/>
    </xf>
    <xf numFmtId="14" fontId="67" fillId="3" borderId="6" xfId="6" applyNumberFormat="1" applyFont="1" applyFill="1" applyBorder="1" applyAlignment="1">
      <alignment horizontal="center" vertical="center"/>
    </xf>
    <xf numFmtId="0" fontId="67" fillId="3" borderId="6" xfId="6" applyFont="1" applyFill="1" applyBorder="1" applyAlignment="1">
      <alignment horizontal="center" vertical="center"/>
    </xf>
    <xf numFmtId="0" fontId="67" fillId="3" borderId="6" xfId="6" applyFont="1" applyFill="1" applyBorder="1" applyAlignment="1">
      <alignment vertical="center"/>
    </xf>
    <xf numFmtId="0" fontId="67" fillId="3" borderId="6" xfId="6" applyFont="1" applyFill="1" applyBorder="1" applyAlignment="1">
      <alignment horizontal="left" vertical="center" wrapText="1"/>
    </xf>
    <xf numFmtId="0" fontId="67" fillId="3" borderId="0" xfId="0" applyFont="1" applyFill="1" applyBorder="1" applyAlignment="1">
      <alignment vertical="center" wrapText="1"/>
    </xf>
    <xf numFmtId="0" fontId="67" fillId="3" borderId="19" xfId="0" applyFont="1" applyFill="1" applyBorder="1" applyAlignment="1">
      <alignment horizontal="center" vertical="center" wrapText="1"/>
    </xf>
    <xf numFmtId="0" fontId="67" fillId="3" borderId="6" xfId="0" applyFont="1" applyFill="1" applyBorder="1" applyAlignment="1">
      <alignment horizontal="center" wrapText="1"/>
    </xf>
    <xf numFmtId="0" fontId="67" fillId="3" borderId="6" xfId="0" applyFont="1" applyFill="1" applyBorder="1" applyAlignment="1">
      <alignment horizontal="center"/>
    </xf>
    <xf numFmtId="0" fontId="67" fillId="3" borderId="6" xfId="0" applyFont="1" applyFill="1" applyBorder="1" applyAlignment="1">
      <alignment horizontal="left" vertical="center" wrapText="1"/>
    </xf>
    <xf numFmtId="0" fontId="67" fillId="3" borderId="6" xfId="3" applyFont="1" applyFill="1" applyBorder="1"/>
    <xf numFmtId="0" fontId="67" fillId="3" borderId="6" xfId="6" applyFont="1" applyFill="1" applyBorder="1" applyAlignment="1">
      <alignment horizontal="center" vertical="center" wrapText="1"/>
    </xf>
    <xf numFmtId="0" fontId="67" fillId="3" borderId="6" xfId="6" applyFont="1" applyFill="1" applyBorder="1" applyAlignment="1">
      <alignment vertical="center" wrapText="1"/>
    </xf>
    <xf numFmtId="0" fontId="80" fillId="3" borderId="6" xfId="6" applyFont="1" applyFill="1" applyBorder="1" applyAlignment="1">
      <alignment horizontal="center" vertical="center" wrapText="1"/>
    </xf>
    <xf numFmtId="0" fontId="80" fillId="3" borderId="6" xfId="6" applyFont="1" applyFill="1" applyBorder="1" applyAlignment="1">
      <alignment vertical="center" wrapText="1"/>
    </xf>
    <xf numFmtId="0" fontId="80" fillId="3" borderId="6" xfId="6" applyFont="1" applyFill="1" applyBorder="1" applyAlignment="1">
      <alignment horizontal="left" vertical="center" wrapText="1"/>
    </xf>
    <xf numFmtId="0" fontId="67" fillId="3" borderId="6" xfId="6" applyFont="1" applyFill="1" applyBorder="1" applyAlignment="1">
      <alignment horizontal="center"/>
    </xf>
    <xf numFmtId="0" fontId="67" fillId="3" borderId="0" xfId="3" applyFont="1" applyFill="1"/>
    <xf numFmtId="0" fontId="78" fillId="3" borderId="0" xfId="3" applyFont="1" applyFill="1" applyBorder="1" applyAlignment="1"/>
    <xf numFmtId="0" fontId="112" fillId="3" borderId="18" xfId="6" applyFont="1" applyFill="1" applyBorder="1" applyAlignment="1">
      <alignment horizontal="center" vertical="center"/>
    </xf>
    <xf numFmtId="0" fontId="67" fillId="3" borderId="18" xfId="6" applyFont="1" applyFill="1" applyBorder="1" applyAlignment="1">
      <alignment vertical="center" wrapText="1"/>
    </xf>
    <xf numFmtId="0" fontId="67" fillId="3" borderId="18" xfId="6" applyFont="1" applyFill="1" applyBorder="1" applyAlignment="1">
      <alignment horizontal="center" vertical="center"/>
    </xf>
    <xf numFmtId="0" fontId="113" fillId="3" borderId="9" xfId="0" applyFont="1" applyFill="1" applyBorder="1" applyAlignment="1">
      <alignment horizontal="center" vertical="center" wrapText="1"/>
    </xf>
    <xf numFmtId="0" fontId="113" fillId="3" borderId="6" xfId="0" applyFont="1" applyFill="1" applyBorder="1" applyAlignment="1">
      <alignment horizontal="center" wrapText="1"/>
    </xf>
    <xf numFmtId="0" fontId="113" fillId="3" borderId="6" xfId="0" applyFont="1" applyFill="1" applyBorder="1" applyAlignment="1">
      <alignment vertical="center" wrapText="1"/>
    </xf>
    <xf numFmtId="0" fontId="113" fillId="3" borderId="6" xfId="0" applyFont="1" applyFill="1" applyBorder="1" applyAlignment="1">
      <alignment horizontal="center"/>
    </xf>
    <xf numFmtId="0" fontId="113" fillId="3" borderId="6" xfId="0" applyFont="1" applyFill="1" applyBorder="1" applyAlignment="1">
      <alignment horizontal="left" vertical="center" wrapText="1"/>
    </xf>
    <xf numFmtId="0" fontId="113" fillId="3" borderId="6" xfId="6" applyFont="1" applyFill="1" applyBorder="1" applyAlignment="1">
      <alignment horizontal="center" vertical="center" wrapText="1"/>
    </xf>
    <xf numFmtId="0" fontId="113" fillId="3" borderId="6" xfId="6" applyFont="1" applyFill="1" applyBorder="1" applyAlignment="1">
      <alignment vertical="center" wrapText="1"/>
    </xf>
    <xf numFmtId="0" fontId="113" fillId="3" borderId="6" xfId="6" applyFont="1" applyFill="1" applyBorder="1" applyAlignment="1">
      <alignment horizontal="center"/>
    </xf>
    <xf numFmtId="0" fontId="78" fillId="3" borderId="0" xfId="3" applyFont="1" applyFill="1" applyAlignment="1"/>
    <xf numFmtId="0" fontId="67" fillId="3" borderId="25" xfId="6" applyFont="1" applyFill="1" applyBorder="1" applyAlignment="1">
      <alignment horizontal="center" vertical="center" wrapText="1"/>
    </xf>
    <xf numFmtId="0" fontId="114" fillId="3" borderId="0" xfId="3" applyFont="1" applyFill="1" applyAlignment="1">
      <alignment wrapText="1"/>
    </xf>
    <xf numFmtId="0" fontId="114" fillId="3" borderId="6" xfId="3" applyFont="1" applyFill="1" applyBorder="1"/>
    <xf numFmtId="0" fontId="78" fillId="3" borderId="0" xfId="3" applyFont="1" applyFill="1" applyAlignment="1">
      <alignment horizontal="center"/>
    </xf>
    <xf numFmtId="0" fontId="112" fillId="3" borderId="25" xfId="6" applyFont="1" applyFill="1" applyBorder="1" applyAlignment="1">
      <alignment horizontal="center" vertical="center"/>
    </xf>
    <xf numFmtId="0" fontId="67" fillId="3" borderId="25" xfId="6" applyFont="1" applyFill="1" applyBorder="1" applyAlignment="1">
      <alignment vertical="center" wrapText="1"/>
    </xf>
    <xf numFmtId="0" fontId="67" fillId="3" borderId="25" xfId="6" applyFont="1" applyFill="1" applyBorder="1" applyAlignment="1">
      <alignment horizontal="center" vertical="center"/>
    </xf>
    <xf numFmtId="0" fontId="67" fillId="3" borderId="6" xfId="5" applyFont="1" applyFill="1" applyBorder="1" applyAlignment="1">
      <alignment vertical="top" wrapText="1"/>
    </xf>
    <xf numFmtId="3" fontId="79" fillId="3" borderId="6" xfId="3" applyNumberFormat="1" applyFont="1" applyFill="1" applyBorder="1" applyAlignment="1">
      <alignment horizontal="center" wrapText="1"/>
    </xf>
    <xf numFmtId="0" fontId="67" fillId="3" borderId="18" xfId="6" applyFont="1" applyFill="1" applyBorder="1" applyAlignment="1">
      <alignment horizontal="center" vertical="center" wrapText="1"/>
    </xf>
    <xf numFmtId="0" fontId="78" fillId="5" borderId="6" xfId="0" applyFont="1" applyFill="1" applyBorder="1" applyAlignment="1">
      <alignment horizontal="center" vertical="center" wrapText="1"/>
    </xf>
    <xf numFmtId="0" fontId="113" fillId="3" borderId="14" xfId="6" applyFont="1" applyFill="1" applyBorder="1" applyAlignment="1">
      <alignment horizontal="center" wrapText="1"/>
    </xf>
    <xf numFmtId="0" fontId="80" fillId="3" borderId="6" xfId="6" applyFont="1" applyFill="1" applyBorder="1" applyAlignment="1">
      <alignment horizontal="center"/>
    </xf>
    <xf numFmtId="0" fontId="44" fillId="25" borderId="1" xfId="7" applyFont="1" applyFill="1" applyBorder="1" applyAlignment="1">
      <alignment horizontal="center" wrapText="1"/>
    </xf>
    <xf numFmtId="0" fontId="44" fillId="3" borderId="6" xfId="7" applyFont="1" applyFill="1" applyBorder="1" applyAlignment="1">
      <alignment horizontal="center" vertical="center"/>
    </xf>
    <xf numFmtId="0" fontId="44" fillId="3" borderId="6" xfId="7" applyFont="1" applyFill="1" applyBorder="1" applyAlignment="1">
      <alignment vertical="center" wrapText="1"/>
    </xf>
    <xf numFmtId="0" fontId="44" fillId="3" borderId="6" xfId="7" applyFont="1" applyFill="1" applyBorder="1" applyAlignment="1">
      <alignment horizontal="center" vertical="center" wrapText="1"/>
    </xf>
    <xf numFmtId="0" fontId="115" fillId="3" borderId="6" xfId="7" applyFont="1" applyFill="1" applyBorder="1" applyAlignment="1">
      <alignment horizontal="center" vertical="center" wrapText="1"/>
    </xf>
    <xf numFmtId="0" fontId="44" fillId="3" borderId="6" xfId="0" applyFont="1" applyFill="1" applyBorder="1" applyAlignment="1">
      <alignment horizontal="center" vertical="top" wrapText="1"/>
    </xf>
    <xf numFmtId="0" fontId="57" fillId="3" borderId="6" xfId="3" applyFont="1" applyFill="1" applyBorder="1" applyAlignment="1">
      <alignment horizontal="center"/>
    </xf>
    <xf numFmtId="0" fontId="115" fillId="3" borderId="6" xfId="7" applyFont="1" applyFill="1" applyBorder="1" applyAlignment="1">
      <alignment horizontal="center" wrapText="1"/>
    </xf>
    <xf numFmtId="0" fontId="115" fillId="3" borderId="6" xfId="7" applyFont="1" applyFill="1" applyBorder="1" applyAlignment="1">
      <alignment vertical="center" wrapText="1"/>
    </xf>
    <xf numFmtId="0" fontId="116" fillId="3" borderId="6" xfId="7" applyFont="1" applyFill="1" applyBorder="1" applyAlignment="1">
      <alignment horizontal="center" vertical="center" wrapText="1"/>
    </xf>
    <xf numFmtId="0" fontId="46" fillId="27" borderId="1" xfId="7" applyFont="1" applyFill="1" applyBorder="1" applyAlignment="1">
      <alignment horizontal="center" vertical="center" wrapText="1"/>
    </xf>
    <xf numFmtId="0" fontId="46" fillId="27" borderId="30" xfId="7" applyFont="1" applyFill="1" applyBorder="1" applyAlignment="1">
      <alignment horizontal="center" vertical="center" wrapText="1"/>
    </xf>
    <xf numFmtId="0" fontId="116" fillId="3" borderId="6" xfId="7" applyFont="1" applyFill="1" applyBorder="1" applyAlignment="1">
      <alignment vertical="center" wrapText="1"/>
    </xf>
    <xf numFmtId="0" fontId="37" fillId="12" borderId="26" xfId="0" applyFont="1" applyFill="1" applyBorder="1" applyAlignment="1">
      <alignment wrapText="1"/>
    </xf>
    <xf numFmtId="0" fontId="117" fillId="12" borderId="27" xfId="0" applyFont="1" applyFill="1" applyBorder="1" applyAlignment="1">
      <alignment horizontal="center" vertical="top" wrapText="1"/>
    </xf>
    <xf numFmtId="0" fontId="117" fillId="12" borderId="28" xfId="0" applyFont="1" applyFill="1" applyBorder="1" applyAlignment="1">
      <alignment horizontal="center" vertical="top" wrapText="1"/>
    </xf>
    <xf numFmtId="0" fontId="117" fillId="29" borderId="28" xfId="0" applyFont="1" applyFill="1" applyBorder="1" applyAlignment="1">
      <alignment horizontal="center" vertical="top" wrapText="1"/>
    </xf>
    <xf numFmtId="0" fontId="14" fillId="12" borderId="28" xfId="0" applyFont="1" applyFill="1" applyBorder="1" applyAlignment="1">
      <alignment horizontal="center" vertical="top" wrapText="1"/>
    </xf>
    <xf numFmtId="0" fontId="43" fillId="12" borderId="28" xfId="0" applyFont="1" applyFill="1" applyBorder="1" applyAlignment="1">
      <alignment horizontal="center" vertical="top" wrapText="1"/>
    </xf>
    <xf numFmtId="0" fontId="14" fillId="12" borderId="26" xfId="0" applyFont="1" applyFill="1" applyBorder="1" applyAlignment="1">
      <alignment horizontal="center" vertical="top" wrapText="1"/>
    </xf>
    <xf numFmtId="0" fontId="98" fillId="12" borderId="27" xfId="0" applyFont="1" applyFill="1" applyBorder="1" applyAlignment="1">
      <alignment horizontal="center" wrapText="1"/>
    </xf>
    <xf numFmtId="0" fontId="98" fillId="12" borderId="28" xfId="0" applyFont="1" applyFill="1" applyBorder="1" applyAlignment="1">
      <alignment horizontal="center" wrapText="1"/>
    </xf>
    <xf numFmtId="0" fontId="98" fillId="29" borderId="28" xfId="0" applyFont="1" applyFill="1" applyBorder="1" applyAlignment="1">
      <alignment wrapText="1"/>
    </xf>
    <xf numFmtId="0" fontId="118" fillId="12" borderId="28" xfId="0" applyFont="1" applyFill="1" applyBorder="1" applyAlignment="1">
      <alignment horizontal="center" wrapText="1"/>
    </xf>
    <xf numFmtId="0" fontId="98" fillId="12" borderId="28" xfId="0" applyFont="1" applyFill="1" applyBorder="1" applyAlignment="1">
      <alignment wrapText="1"/>
    </xf>
    <xf numFmtId="0" fontId="37" fillId="2" borderId="28" xfId="0" applyFont="1" applyFill="1" applyBorder="1" applyAlignment="1">
      <alignment wrapText="1"/>
    </xf>
    <xf numFmtId="0" fontId="107" fillId="12" borderId="28" xfId="0" applyFont="1" applyFill="1" applyBorder="1" applyAlignment="1">
      <alignment wrapText="1"/>
    </xf>
    <xf numFmtId="0" fontId="118" fillId="12" borderId="28" xfId="0" applyFont="1" applyFill="1" applyBorder="1" applyAlignment="1">
      <alignment wrapText="1"/>
    </xf>
    <xf numFmtId="0" fontId="118" fillId="12" borderId="27" xfId="0" applyFont="1" applyFill="1" applyBorder="1" applyAlignment="1">
      <alignment horizontal="center" wrapText="1"/>
    </xf>
    <xf numFmtId="0" fontId="118" fillId="29" borderId="28" xfId="0" applyFont="1" applyFill="1" applyBorder="1" applyAlignment="1">
      <alignment wrapText="1"/>
    </xf>
    <xf numFmtId="0" fontId="14" fillId="2" borderId="29" xfId="0" applyFont="1" applyFill="1" applyBorder="1" applyAlignment="1">
      <alignment vertical="center" wrapText="1"/>
    </xf>
    <xf numFmtId="0" fontId="118" fillId="12" borderId="28" xfId="0" applyFont="1" applyFill="1" applyBorder="1" applyAlignment="1">
      <alignment horizontal="right" wrapText="1"/>
    </xf>
    <xf numFmtId="0" fontId="15" fillId="2" borderId="28" xfId="0" applyFont="1" applyFill="1" applyBorder="1" applyAlignment="1">
      <alignment horizontal="center" wrapText="1"/>
    </xf>
    <xf numFmtId="0" fontId="118" fillId="29" borderId="28" xfId="0" applyFont="1" applyFill="1" applyBorder="1" applyAlignment="1">
      <alignment vertical="center" wrapText="1"/>
    </xf>
    <xf numFmtId="0" fontId="118" fillId="12" borderId="28" xfId="0" applyFont="1" applyFill="1" applyBorder="1" applyAlignment="1">
      <alignment horizontal="center" vertical="center" wrapText="1"/>
    </xf>
    <xf numFmtId="0" fontId="118" fillId="12" borderId="28" xfId="0" applyFont="1" applyFill="1" applyBorder="1" applyAlignment="1">
      <alignment vertical="center" wrapText="1"/>
    </xf>
    <xf numFmtId="0" fontId="109" fillId="12" borderId="28" xfId="0" applyFont="1" applyFill="1" applyBorder="1" applyAlignment="1">
      <alignment wrapText="1"/>
    </xf>
    <xf numFmtId="0" fontId="119" fillId="12" borderId="28" xfId="0" applyFont="1" applyFill="1" applyBorder="1" applyAlignment="1">
      <alignment wrapText="1"/>
    </xf>
    <xf numFmtId="0" fontId="15" fillId="2" borderId="28" xfId="0" applyFont="1" applyFill="1" applyBorder="1" applyAlignment="1">
      <alignment wrapText="1"/>
    </xf>
    <xf numFmtId="0" fontId="14" fillId="2" borderId="28" xfId="0" applyFont="1" applyFill="1" applyBorder="1" applyAlignment="1">
      <alignment horizontal="center" vertical="top" wrapText="1"/>
    </xf>
    <xf numFmtId="0" fontId="118" fillId="2" borderId="26" xfId="0" applyFont="1" applyFill="1" applyBorder="1" applyAlignment="1">
      <alignment wrapText="1"/>
    </xf>
    <xf numFmtId="0" fontId="40" fillId="0" borderId="6" xfId="3" applyFont="1" applyBorder="1"/>
    <xf numFmtId="0" fontId="40" fillId="0" borderId="6" xfId="3" applyFont="1" applyBorder="1" applyAlignment="1">
      <alignment horizontal="center"/>
    </xf>
    <xf numFmtId="3" fontId="79" fillId="3" borderId="6" xfId="3" applyNumberFormat="1" applyFont="1" applyFill="1" applyBorder="1" applyAlignment="1">
      <alignment horizontal="center"/>
    </xf>
    <xf numFmtId="0" fontId="44" fillId="0" borderId="6" xfId="3" applyFont="1" applyBorder="1" applyAlignment="1">
      <alignment horizontal="center"/>
    </xf>
    <xf numFmtId="0" fontId="48" fillId="7" borderId="6"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1" fillId="11" borderId="6" xfId="0" applyFont="1" applyFill="1" applyBorder="1" applyAlignment="1">
      <alignment horizontal="center" vertical="center"/>
    </xf>
    <xf numFmtId="0" fontId="41" fillId="3" borderId="6" xfId="0" applyFont="1" applyFill="1" applyBorder="1" applyAlignment="1">
      <alignment horizontal="center" vertical="center"/>
    </xf>
    <xf numFmtId="0" fontId="44" fillId="25" borderId="1" xfId="7" applyFont="1" applyFill="1" applyBorder="1" applyAlignment="1">
      <alignment horizontal="center" vertical="center" wrapText="1"/>
    </xf>
    <xf numFmtId="0" fontId="69" fillId="9" borderId="6" xfId="0" applyFont="1" applyFill="1" applyBorder="1" applyAlignment="1">
      <alignment horizontal="center" vertical="center" wrapText="1"/>
    </xf>
    <xf numFmtId="0" fontId="84" fillId="6" borderId="1" xfId="7" applyFont="1" applyFill="1" applyBorder="1" applyAlignment="1">
      <alignment horizontal="center" vertical="center" wrapText="1"/>
    </xf>
    <xf numFmtId="0" fontId="44" fillId="26" borderId="1" xfId="7" applyFont="1" applyFill="1" applyBorder="1" applyAlignment="1">
      <alignment horizontal="center" vertical="center"/>
    </xf>
    <xf numFmtId="0" fontId="40" fillId="3" borderId="0" xfId="3" applyFont="1" applyFill="1" applyBorder="1" applyAlignment="1">
      <alignment horizontal="center" vertical="center"/>
    </xf>
    <xf numFmtId="0" fontId="40" fillId="3" borderId="0" xfId="3" applyFont="1" applyFill="1" applyAlignment="1">
      <alignment horizontal="center" vertical="center"/>
    </xf>
    <xf numFmtId="0" fontId="57" fillId="3" borderId="0" xfId="3" applyFont="1" applyFill="1" applyBorder="1" applyAlignment="1">
      <alignment horizontal="center" vertical="center"/>
    </xf>
    <xf numFmtId="0" fontId="57" fillId="3" borderId="0" xfId="3" applyFont="1" applyFill="1" applyAlignment="1">
      <alignment horizontal="center" vertical="center"/>
    </xf>
    <xf numFmtId="0" fontId="41" fillId="10" borderId="6" xfId="0" applyFont="1" applyFill="1" applyBorder="1" applyAlignment="1">
      <alignment horizontal="center" vertical="center"/>
    </xf>
    <xf numFmtId="0" fontId="48" fillId="3" borderId="0" xfId="3" applyFont="1" applyFill="1" applyAlignment="1">
      <alignment horizontal="center" vertical="center"/>
    </xf>
    <xf numFmtId="0" fontId="84" fillId="6" borderId="30" xfId="7" applyFont="1" applyFill="1" applyBorder="1" applyAlignment="1">
      <alignment horizontal="center" vertical="center" wrapText="1"/>
    </xf>
    <xf numFmtId="0" fontId="44" fillId="26" borderId="30" xfId="7" applyFont="1" applyFill="1" applyBorder="1" applyAlignment="1">
      <alignment horizontal="center" vertical="center"/>
    </xf>
    <xf numFmtId="0" fontId="44" fillId="3" borderId="6" xfId="0" applyFont="1" applyFill="1" applyBorder="1" applyAlignment="1">
      <alignment horizontal="center" vertical="center" wrapText="1"/>
    </xf>
    <xf numFmtId="0" fontId="44" fillId="3" borderId="6" xfId="3" applyFont="1" applyFill="1" applyBorder="1" applyAlignment="1">
      <alignment horizontal="center" vertical="center"/>
    </xf>
    <xf numFmtId="0" fontId="84" fillId="15" borderId="1" xfId="7" applyFont="1" applyFill="1" applyBorder="1" applyAlignment="1">
      <alignment horizontal="center" vertical="center" wrapText="1"/>
    </xf>
    <xf numFmtId="0" fontId="67" fillId="3" borderId="9" xfId="7" applyFont="1" applyFill="1" applyBorder="1" applyAlignment="1">
      <alignment horizontal="left" vertical="center" wrapText="1"/>
    </xf>
    <xf numFmtId="0" fontId="67" fillId="3" borderId="6" xfId="7" applyFont="1" applyFill="1" applyBorder="1" applyAlignment="1">
      <alignment horizontal="left" vertical="center" wrapText="1"/>
    </xf>
    <xf numFmtId="0" fontId="67" fillId="27" borderId="7" xfId="7" applyFont="1" applyFill="1" applyBorder="1" applyAlignment="1">
      <alignment horizontal="left" vertical="center" wrapText="1"/>
    </xf>
    <xf numFmtId="0" fontId="67" fillId="27" borderId="31" xfId="7" applyFont="1" applyFill="1" applyBorder="1" applyAlignment="1">
      <alignment horizontal="left" vertical="center" wrapText="1"/>
    </xf>
    <xf numFmtId="0" fontId="41" fillId="3" borderId="0" xfId="3" applyFont="1" applyFill="1" applyBorder="1" applyAlignment="1">
      <alignment horizontal="left"/>
    </xf>
    <xf numFmtId="0" fontId="116" fillId="3" borderId="6" xfId="7" applyFont="1" applyFill="1" applyBorder="1" applyAlignment="1">
      <alignment horizontal="left" vertical="center" wrapText="1"/>
    </xf>
    <xf numFmtId="0" fontId="46" fillId="27" borderId="1" xfId="7" applyFont="1" applyFill="1" applyBorder="1" applyAlignment="1">
      <alignment horizontal="left" vertical="center" wrapText="1"/>
    </xf>
    <xf numFmtId="0" fontId="46" fillId="27" borderId="30" xfId="7" applyFont="1" applyFill="1" applyBorder="1" applyAlignment="1">
      <alignment horizontal="left" vertical="center" wrapText="1"/>
    </xf>
    <xf numFmtId="0" fontId="116" fillId="2" borderId="6" xfId="7" applyFont="1" applyFill="1" applyBorder="1" applyAlignment="1">
      <alignment horizontal="left" vertical="center" wrapText="1"/>
    </xf>
    <xf numFmtId="0" fontId="111" fillId="3" borderId="6" xfId="0" applyFont="1" applyFill="1" applyBorder="1" applyAlignment="1">
      <alignment horizontal="left" vertical="center" wrapText="1"/>
    </xf>
    <xf numFmtId="0" fontId="40" fillId="0" borderId="6" xfId="3" applyFont="1" applyBorder="1" applyAlignment="1">
      <alignment horizontal="center" vertical="center"/>
    </xf>
    <xf numFmtId="0" fontId="10" fillId="0" borderId="0" xfId="3" applyAlignment="1">
      <alignment horizontal="left"/>
    </xf>
    <xf numFmtId="0" fontId="53" fillId="0" borderId="0" xfId="3" applyFont="1" applyBorder="1" applyAlignment="1">
      <alignment horizontal="left"/>
    </xf>
    <xf numFmtId="0" fontId="10" fillId="0" borderId="0" xfId="3" applyBorder="1" applyAlignment="1">
      <alignment horizontal="left"/>
    </xf>
    <xf numFmtId="0" fontId="40" fillId="3" borderId="9" xfId="7" applyFont="1" applyFill="1" applyBorder="1" applyAlignment="1">
      <alignment horizontal="left" vertical="top" wrapText="1"/>
    </xf>
    <xf numFmtId="0" fontId="5" fillId="3" borderId="0" xfId="3" applyFont="1" applyFill="1" applyAlignment="1">
      <alignment horizontal="left"/>
    </xf>
    <xf numFmtId="0" fontId="44" fillId="0" borderId="6" xfId="3" applyFont="1" applyBorder="1" applyAlignment="1">
      <alignment horizontal="center" vertical="center"/>
    </xf>
    <xf numFmtId="0" fontId="84" fillId="0" borderId="6" xfId="5" applyFont="1" applyBorder="1" applyAlignment="1">
      <alignment horizontal="center" vertical="center" wrapText="1"/>
    </xf>
    <xf numFmtId="0" fontId="84" fillId="2" borderId="6" xfId="5" applyFont="1" applyFill="1" applyBorder="1" applyAlignment="1">
      <alignment horizontal="center" vertical="center" wrapText="1"/>
    </xf>
    <xf numFmtId="0" fontId="44" fillId="0" borderId="0" xfId="3" applyFont="1" applyAlignment="1">
      <alignment horizontal="center" vertical="center"/>
    </xf>
    <xf numFmtId="0" fontId="67" fillId="0" borderId="0" xfId="3" applyFont="1" applyAlignment="1"/>
    <xf numFmtId="0" fontId="67" fillId="0" borderId="0" xfId="3" applyFont="1" applyBorder="1" applyAlignment="1"/>
    <xf numFmtId="0" fontId="78" fillId="3" borderId="9" xfId="7" applyFont="1" applyFill="1" applyBorder="1" applyAlignment="1">
      <alignment vertical="top" wrapText="1"/>
    </xf>
    <xf numFmtId="0" fontId="67" fillId="28" borderId="0" xfId="7" applyFont="1" applyFill="1" applyAlignment="1">
      <alignment vertical="center" wrapText="1"/>
    </xf>
    <xf numFmtId="0" fontId="67" fillId="3" borderId="9" xfId="7" applyFont="1" applyFill="1" applyBorder="1" applyAlignment="1">
      <alignment vertical="center" wrapText="1"/>
    </xf>
    <xf numFmtId="0" fontId="67" fillId="3" borderId="0" xfId="3" applyFont="1" applyFill="1" applyAlignment="1"/>
    <xf numFmtId="0" fontId="47" fillId="3" borderId="6" xfId="0" applyFont="1" applyFill="1" applyBorder="1" applyAlignment="1">
      <alignment vertical="center" wrapText="1"/>
    </xf>
    <xf numFmtId="0" fontId="47" fillId="3" borderId="0" xfId="3" applyFont="1" applyFill="1" applyBorder="1" applyAlignment="1">
      <alignment horizontal="left" wrapText="1"/>
    </xf>
    <xf numFmtId="0" fontId="47" fillId="3" borderId="14" xfId="3" applyFont="1" applyFill="1" applyBorder="1" applyAlignment="1">
      <alignment horizontal="left" vertical="center" wrapText="1"/>
    </xf>
    <xf numFmtId="0" fontId="47" fillId="3" borderId="18" xfId="3" applyFont="1" applyFill="1" applyBorder="1" applyAlignment="1">
      <alignment horizontal="left" vertical="center" wrapText="1"/>
    </xf>
    <xf numFmtId="0" fontId="89" fillId="3" borderId="18" xfId="3" applyFont="1" applyFill="1" applyBorder="1" applyAlignment="1">
      <alignment horizontal="left" vertical="center" wrapText="1"/>
    </xf>
    <xf numFmtId="0" fontId="115" fillId="3" borderId="6" xfId="7" applyFont="1" applyFill="1" applyBorder="1" applyAlignment="1">
      <alignment horizontal="left" vertical="center" wrapText="1"/>
    </xf>
    <xf numFmtId="164" fontId="67" fillId="3" borderId="6" xfId="4" applyNumberFormat="1" applyFont="1" applyFill="1" applyBorder="1" applyAlignment="1">
      <alignment horizontal="left" vertical="center" wrapText="1"/>
    </xf>
    <xf numFmtId="164" fontId="46" fillId="3" borderId="6" xfId="4" applyNumberFormat="1" applyFont="1" applyFill="1" applyBorder="1" applyAlignment="1">
      <alignment horizontal="left" vertical="center" wrapText="1"/>
    </xf>
    <xf numFmtId="0" fontId="47" fillId="3" borderId="0" xfId="3" applyFont="1" applyFill="1" applyAlignment="1">
      <alignment horizontal="left" wrapText="1"/>
    </xf>
    <xf numFmtId="0" fontId="121" fillId="3" borderId="6" xfId="7" applyFont="1" applyFill="1" applyBorder="1" applyAlignment="1">
      <alignment horizontal="center" vertical="center" wrapText="1"/>
    </xf>
    <xf numFmtId="0" fontId="102" fillId="27" borderId="1" xfId="7" applyFont="1" applyFill="1" applyBorder="1" applyAlignment="1">
      <alignment horizontal="center" vertical="center" wrapText="1"/>
    </xf>
    <xf numFmtId="0" fontId="102" fillId="27" borderId="30" xfId="7" applyFont="1" applyFill="1" applyBorder="1" applyAlignment="1">
      <alignment horizontal="center" vertical="center" wrapText="1"/>
    </xf>
    <xf numFmtId="0" fontId="121" fillId="3" borderId="6" xfId="7" applyFont="1" applyFill="1" applyBorder="1" applyAlignment="1">
      <alignment vertical="center" wrapText="1"/>
    </xf>
    <xf numFmtId="1" fontId="111" fillId="3" borderId="6" xfId="5" applyNumberFormat="1" applyFont="1" applyFill="1" applyBorder="1" applyAlignment="1">
      <alignment vertical="top" wrapText="1"/>
    </xf>
    <xf numFmtId="0" fontId="111" fillId="3" borderId="6" xfId="0" applyFont="1" applyFill="1" applyBorder="1" applyAlignment="1">
      <alignment horizontal="center" vertical="center" wrapText="1"/>
    </xf>
    <xf numFmtId="0" fontId="46" fillId="3" borderId="6" xfId="3" applyFont="1" applyFill="1" applyBorder="1" applyAlignment="1">
      <alignment horizontal="center" vertical="center"/>
    </xf>
    <xf numFmtId="0" fontId="101" fillId="3" borderId="14" xfId="3" applyFont="1" applyFill="1" applyBorder="1" applyAlignment="1">
      <alignment vertical="center"/>
    </xf>
    <xf numFmtId="0" fontId="8" fillId="3" borderId="0" xfId="3" applyFont="1" applyFill="1" applyBorder="1" applyAlignment="1">
      <alignment horizontal="left" wrapText="1"/>
    </xf>
    <xf numFmtId="0" fontId="46" fillId="3" borderId="14" xfId="3" applyFont="1" applyFill="1" applyBorder="1" applyAlignment="1">
      <alignment horizontal="left" vertical="center"/>
    </xf>
    <xf numFmtId="0" fontId="46" fillId="3" borderId="18" xfId="3" applyFont="1" applyFill="1" applyBorder="1" applyAlignment="1">
      <alignment horizontal="left" vertical="center"/>
    </xf>
    <xf numFmtId="0" fontId="48" fillId="3" borderId="18" xfId="3" applyFont="1" applyFill="1" applyBorder="1" applyAlignment="1">
      <alignment horizontal="left" vertical="center"/>
    </xf>
    <xf numFmtId="0" fontId="84" fillId="15" borderId="1" xfId="7" applyFont="1" applyFill="1" applyBorder="1" applyAlignment="1">
      <alignment horizontal="left" vertical="center" wrapText="1"/>
    </xf>
    <xf numFmtId="0" fontId="84" fillId="15" borderId="1" xfId="7" applyFont="1" applyFill="1" applyBorder="1" applyAlignment="1">
      <alignment horizontal="left" wrapText="1"/>
    </xf>
    <xf numFmtId="0" fontId="43" fillId="3" borderId="6" xfId="3" applyFont="1" applyFill="1" applyBorder="1" applyAlignment="1">
      <alignment horizontal="center" vertical="center"/>
    </xf>
    <xf numFmtId="0" fontId="43" fillId="3" borderId="6" xfId="3" applyFont="1" applyFill="1" applyBorder="1" applyAlignment="1">
      <alignment horizontal="center" wrapText="1"/>
    </xf>
    <xf numFmtId="0" fontId="102" fillId="3" borderId="0" xfId="3" applyFont="1" applyFill="1" applyBorder="1" applyAlignment="1"/>
    <xf numFmtId="0" fontId="102" fillId="3" borderId="14" xfId="3" applyFont="1" applyFill="1" applyBorder="1" applyAlignment="1">
      <alignment vertical="center"/>
    </xf>
    <xf numFmtId="0" fontId="120" fillId="3" borderId="18" xfId="3" applyFont="1" applyFill="1" applyBorder="1" applyAlignment="1">
      <alignment vertical="center"/>
    </xf>
    <xf numFmtId="0" fontId="102" fillId="3" borderId="6" xfId="6" applyFont="1" applyFill="1" applyBorder="1" applyAlignment="1">
      <alignment vertical="center" wrapText="1"/>
    </xf>
    <xf numFmtId="0" fontId="41" fillId="3" borderId="0" xfId="3" applyFont="1" applyFill="1" applyBorder="1" applyAlignment="1">
      <alignment horizontal="left" wrapText="1"/>
    </xf>
    <xf numFmtId="0" fontId="89" fillId="3" borderId="14" xfId="3" applyFont="1" applyFill="1" applyBorder="1" applyAlignment="1">
      <alignment horizontal="left" wrapText="1"/>
    </xf>
    <xf numFmtId="0" fontId="40" fillId="0" borderId="6" xfId="3" applyFont="1" applyBorder="1" applyAlignment="1">
      <alignment horizontal="left"/>
    </xf>
    <xf numFmtId="0" fontId="8" fillId="3" borderId="0" xfId="3" applyFont="1" applyFill="1" applyAlignment="1">
      <alignment horizontal="left" wrapText="1"/>
    </xf>
    <xf numFmtId="0" fontId="116" fillId="3" borderId="14" xfId="7" applyFont="1" applyFill="1" applyBorder="1" applyAlignment="1">
      <alignment horizontal="left" vertical="center" wrapText="1"/>
    </xf>
    <xf numFmtId="0" fontId="46" fillId="3" borderId="14" xfId="0" applyFont="1" applyFill="1" applyBorder="1" applyAlignment="1">
      <alignment horizontal="center" vertical="center" wrapText="1"/>
    </xf>
    <xf numFmtId="0" fontId="40" fillId="3" borderId="14" xfId="3" applyFont="1" applyFill="1" applyBorder="1" applyAlignment="1">
      <alignment horizontal="center" vertical="center"/>
    </xf>
    <xf numFmtId="0" fontId="40" fillId="3" borderId="14" xfId="3" applyFont="1" applyFill="1" applyBorder="1" applyAlignment="1">
      <alignment horizontal="center" vertical="center" wrapText="1"/>
    </xf>
    <xf numFmtId="49" fontId="40" fillId="3" borderId="14" xfId="3" applyNumberFormat="1" applyFont="1" applyFill="1" applyBorder="1" applyAlignment="1">
      <alignment horizontal="center" vertical="center" wrapText="1"/>
    </xf>
    <xf numFmtId="0" fontId="40" fillId="3" borderId="14" xfId="4" applyFont="1" applyFill="1" applyBorder="1" applyAlignment="1">
      <alignment horizontal="center" vertical="center" wrapText="1"/>
    </xf>
    <xf numFmtId="3" fontId="40" fillId="3" borderId="14" xfId="4" applyNumberFormat="1" applyFont="1" applyFill="1" applyBorder="1" applyAlignment="1">
      <alignment horizontal="center" vertical="center" wrapText="1"/>
    </xf>
    <xf numFmtId="0" fontId="46" fillId="27" borderId="6" xfId="7" applyFont="1" applyFill="1" applyBorder="1" applyAlignment="1">
      <alignment horizontal="center" vertical="center" wrapText="1"/>
    </xf>
    <xf numFmtId="0" fontId="102" fillId="27" borderId="6" xfId="7" applyFont="1" applyFill="1" applyBorder="1" applyAlignment="1">
      <alignment horizontal="center" vertical="center" wrapText="1"/>
    </xf>
    <xf numFmtId="0" fontId="46" fillId="27" borderId="6" xfId="7" applyFont="1" applyFill="1" applyBorder="1" applyAlignment="1">
      <alignment vertical="center" wrapText="1"/>
    </xf>
    <xf numFmtId="0" fontId="46" fillId="27" borderId="6" xfId="7" applyFont="1" applyFill="1" applyBorder="1" applyAlignment="1">
      <alignment horizontal="left" vertical="center" wrapText="1"/>
    </xf>
    <xf numFmtId="0" fontId="43" fillId="3" borderId="6" xfId="3" applyFont="1" applyFill="1" applyBorder="1" applyAlignment="1">
      <alignment horizontal="center"/>
    </xf>
    <xf numFmtId="0" fontId="122" fillId="3" borderId="6" xfId="3" applyFont="1" applyFill="1" applyBorder="1"/>
    <xf numFmtId="0" fontId="122" fillId="3" borderId="6" xfId="3" applyFont="1" applyFill="1" applyBorder="1" applyAlignment="1">
      <alignment horizontal="center"/>
    </xf>
    <xf numFmtId="0" fontId="105" fillId="3" borderId="6" xfId="3" applyFont="1" applyFill="1" applyBorder="1" applyAlignment="1">
      <alignment wrapText="1"/>
    </xf>
    <xf numFmtId="49" fontId="105" fillId="3" borderId="6" xfId="3" applyNumberFormat="1" applyFont="1" applyFill="1" applyBorder="1" applyAlignment="1">
      <alignment horizontal="center" wrapText="1"/>
    </xf>
    <xf numFmtId="0" fontId="105" fillId="3" borderId="6" xfId="3" applyFont="1" applyFill="1" applyBorder="1" applyAlignment="1">
      <alignment horizontal="left" wrapText="1"/>
    </xf>
    <xf numFmtId="0" fontId="105" fillId="3" borderId="6" xfId="3" applyFont="1" applyFill="1" applyBorder="1" applyAlignment="1">
      <alignment horizontal="center" wrapText="1"/>
    </xf>
    <xf numFmtId="3" fontId="105" fillId="3" borderId="6" xfId="3" applyNumberFormat="1" applyFont="1" applyFill="1" applyBorder="1" applyAlignment="1">
      <alignment wrapText="1"/>
    </xf>
    <xf numFmtId="0" fontId="105" fillId="3" borderId="6" xfId="3" applyFont="1" applyFill="1" applyBorder="1"/>
    <xf numFmtId="0" fontId="43" fillId="2" borderId="6" xfId="3" applyFont="1" applyFill="1" applyBorder="1" applyAlignment="1">
      <alignment horizontal="center"/>
    </xf>
    <xf numFmtId="0" fontId="73" fillId="3" borderId="0" xfId="3" applyFont="1" applyFill="1" applyBorder="1" applyAlignment="1">
      <alignment horizontal="center"/>
    </xf>
    <xf numFmtId="0" fontId="40" fillId="3" borderId="0" xfId="3" applyFont="1" applyFill="1" applyBorder="1" applyAlignment="1">
      <alignment horizontal="center"/>
    </xf>
    <xf numFmtId="0" fontId="41" fillId="3" borderId="0" xfId="3" applyFont="1" applyFill="1" applyBorder="1" applyAlignment="1">
      <alignment horizontal="left"/>
    </xf>
    <xf numFmtId="0" fontId="46" fillId="3" borderId="6" xfId="3" applyFont="1" applyFill="1" applyBorder="1" applyAlignment="1">
      <alignment horizontal="center" vertical="center"/>
    </xf>
    <xf numFmtId="0" fontId="101" fillId="3" borderId="14" xfId="3" applyFont="1" applyFill="1" applyBorder="1" applyAlignment="1">
      <alignment vertical="center"/>
    </xf>
    <xf numFmtId="0" fontId="40" fillId="3" borderId="0" xfId="3" applyFont="1" applyFill="1" applyBorder="1" applyAlignment="1">
      <alignment horizontal="center"/>
    </xf>
    <xf numFmtId="0" fontId="46" fillId="3" borderId="6" xfId="3" applyFont="1" applyFill="1" applyBorder="1" applyAlignment="1">
      <alignment horizontal="center" vertical="center"/>
    </xf>
    <xf numFmtId="0" fontId="3" fillId="3" borderId="6" xfId="3" applyFont="1" applyFill="1" applyBorder="1" applyAlignment="1">
      <alignment wrapText="1"/>
    </xf>
    <xf numFmtId="49" fontId="3" fillId="3" borderId="6" xfId="3" applyNumberFormat="1" applyFont="1" applyFill="1" applyBorder="1" applyAlignment="1">
      <alignment horizontal="center" wrapText="1"/>
    </xf>
    <xf numFmtId="0" fontId="3" fillId="3" borderId="6" xfId="3" applyFont="1" applyFill="1" applyBorder="1" applyAlignment="1">
      <alignment horizontal="left" wrapText="1"/>
    </xf>
    <xf numFmtId="0" fontId="3" fillId="3" borderId="6" xfId="3" applyFont="1" applyFill="1" applyBorder="1" applyAlignment="1">
      <alignment horizontal="center" wrapText="1"/>
    </xf>
    <xf numFmtId="3" fontId="3" fillId="3" borderId="6" xfId="3" applyNumberFormat="1" applyFont="1" applyFill="1" applyBorder="1" applyAlignment="1">
      <alignment wrapText="1"/>
    </xf>
    <xf numFmtId="0" fontId="3" fillId="3" borderId="6" xfId="3" applyFont="1" applyFill="1" applyBorder="1"/>
    <xf numFmtId="0" fontId="116" fillId="3" borderId="9" xfId="7" applyFont="1" applyFill="1" applyBorder="1" applyAlignment="1">
      <alignment horizontal="left" vertical="center" wrapText="1"/>
    </xf>
    <xf numFmtId="0" fontId="46" fillId="27" borderId="7" xfId="7" applyFont="1" applyFill="1" applyBorder="1" applyAlignment="1">
      <alignment horizontal="left" vertical="center" wrapText="1"/>
    </xf>
    <xf numFmtId="0" fontId="46" fillId="27" borderId="31" xfId="7" applyFont="1" applyFill="1" applyBorder="1" applyAlignment="1">
      <alignment horizontal="left" vertical="center" wrapText="1"/>
    </xf>
    <xf numFmtId="0" fontId="46" fillId="27" borderId="9" xfId="7" applyFont="1" applyFill="1" applyBorder="1" applyAlignment="1">
      <alignment horizontal="left" vertical="center" wrapText="1"/>
    </xf>
    <xf numFmtId="0" fontId="67" fillId="3" borderId="9" xfId="0" applyFont="1" applyFill="1" applyBorder="1" applyAlignment="1">
      <alignment horizontal="left" vertical="center" wrapText="1"/>
    </xf>
    <xf numFmtId="0" fontId="111" fillId="3" borderId="9" xfId="0" applyFont="1" applyFill="1" applyBorder="1" applyAlignment="1">
      <alignment horizontal="left" vertical="center" wrapText="1"/>
    </xf>
    <xf numFmtId="0" fontId="46" fillId="3" borderId="38" xfId="3" applyFont="1" applyFill="1" applyBorder="1" applyAlignment="1">
      <alignment horizontal="left" vertical="center"/>
    </xf>
    <xf numFmtId="0" fontId="48" fillId="3" borderId="38" xfId="3" applyFont="1" applyFill="1" applyBorder="1" applyAlignment="1">
      <alignment horizontal="left" vertical="center"/>
    </xf>
    <xf numFmtId="0" fontId="84" fillId="15" borderId="2" xfId="7" applyFont="1" applyFill="1" applyBorder="1" applyAlignment="1">
      <alignment horizontal="left" vertical="center" wrapText="1"/>
    </xf>
    <xf numFmtId="0" fontId="67" fillId="3" borderId="11" xfId="0" applyFont="1" applyFill="1" applyBorder="1" applyAlignment="1">
      <alignment horizontal="left" vertical="center" wrapText="1"/>
    </xf>
    <xf numFmtId="0" fontId="46" fillId="3" borderId="11" xfId="0" applyFont="1" applyFill="1" applyBorder="1" applyAlignment="1">
      <alignment horizontal="left" vertical="center" wrapText="1"/>
    </xf>
    <xf numFmtId="0" fontId="84" fillId="15" borderId="2" xfId="7" applyFont="1" applyFill="1" applyBorder="1" applyAlignment="1">
      <alignment horizontal="center" vertical="center" wrapText="1"/>
    </xf>
    <xf numFmtId="0" fontId="116" fillId="3" borderId="14" xfId="7" applyFont="1" applyFill="1" applyBorder="1" applyAlignment="1">
      <alignment horizontal="center" vertical="center" wrapText="1"/>
    </xf>
    <xf numFmtId="0" fontId="57" fillId="3" borderId="6" xfId="3" applyFont="1" applyFill="1" applyBorder="1" applyAlignment="1">
      <alignment horizontal="center" vertical="center"/>
    </xf>
    <xf numFmtId="0" fontId="48" fillId="6" borderId="6" xfId="0" applyFont="1" applyFill="1" applyBorder="1" applyAlignment="1">
      <alignment horizontal="center" vertical="center" wrapText="1"/>
    </xf>
    <xf numFmtId="0" fontId="98" fillId="2" borderId="6" xfId="7" applyFont="1" applyFill="1" applyBorder="1" applyAlignment="1">
      <alignment horizontal="center" vertical="center" wrapText="1"/>
    </xf>
    <xf numFmtId="0" fontId="84" fillId="2" borderId="6" xfId="7" applyFont="1" applyFill="1" applyBorder="1" applyAlignment="1">
      <alignment horizontal="center" vertical="center"/>
    </xf>
    <xf numFmtId="164" fontId="67" fillId="3" borderId="6" xfId="4" applyNumberFormat="1" applyFont="1" applyFill="1" applyBorder="1" applyAlignment="1">
      <alignment horizontal="center" vertical="center" wrapText="1"/>
    </xf>
    <xf numFmtId="0" fontId="67" fillId="3" borderId="6" xfId="0" applyFont="1" applyFill="1" applyBorder="1" applyAlignment="1">
      <alignment horizontal="center" vertical="center" wrapText="1"/>
    </xf>
    <xf numFmtId="0" fontId="81" fillId="3" borderId="6" xfId="3" applyFont="1" applyFill="1" applyBorder="1" applyAlignment="1">
      <alignment horizontal="center" vertical="center"/>
    </xf>
    <xf numFmtId="0" fontId="67" fillId="3" borderId="11" xfId="0" applyFont="1" applyFill="1" applyBorder="1" applyAlignment="1">
      <alignment horizontal="center" vertical="center" wrapText="1"/>
    </xf>
    <xf numFmtId="0" fontId="78" fillId="3" borderId="6" xfId="3" applyFont="1" applyFill="1" applyBorder="1" applyAlignment="1">
      <alignment horizontal="center" vertical="center"/>
    </xf>
    <xf numFmtId="0" fontId="67" fillId="3" borderId="6" xfId="3" applyFont="1" applyFill="1" applyBorder="1" applyAlignment="1">
      <alignment horizontal="center" vertical="center"/>
    </xf>
    <xf numFmtId="0" fontId="78" fillId="3" borderId="0" xfId="3" applyFont="1" applyFill="1" applyBorder="1" applyAlignment="1">
      <alignment horizontal="center" vertical="center"/>
    </xf>
    <xf numFmtId="0" fontId="113" fillId="3" borderId="6" xfId="6" applyFont="1" applyFill="1" applyBorder="1" applyAlignment="1">
      <alignment horizontal="center" vertical="center"/>
    </xf>
    <xf numFmtId="0" fontId="80" fillId="3" borderId="0" xfId="3" applyFont="1" applyFill="1" applyAlignment="1">
      <alignment horizontal="center" vertical="center"/>
    </xf>
    <xf numFmtId="0" fontId="78" fillId="3" borderId="0" xfId="3" applyFont="1" applyFill="1" applyAlignment="1">
      <alignment horizontal="center" vertical="center"/>
    </xf>
    <xf numFmtId="0" fontId="100" fillId="3" borderId="0" xfId="3" applyFont="1" applyFill="1" applyBorder="1" applyAlignment="1">
      <alignment horizontal="left" wrapText="1"/>
    </xf>
    <xf numFmtId="0" fontId="47" fillId="3" borderId="9" xfId="0" applyFont="1" applyFill="1" applyBorder="1" applyAlignment="1">
      <alignment horizontal="left" vertical="center" wrapText="1"/>
    </xf>
    <xf numFmtId="0" fontId="101" fillId="3" borderId="0" xfId="3" applyFont="1" applyFill="1" applyAlignment="1">
      <alignment horizontal="left"/>
    </xf>
    <xf numFmtId="0" fontId="102" fillId="3" borderId="0" xfId="3" applyFont="1" applyFill="1" applyAlignment="1">
      <alignment horizontal="left"/>
    </xf>
    <xf numFmtId="3" fontId="40" fillId="2" borderId="6" xfId="4" applyNumberFormat="1" applyFont="1" applyFill="1" applyBorder="1" applyAlignment="1">
      <alignment horizontal="center" vertical="center" wrapText="1"/>
    </xf>
    <xf numFmtId="0" fontId="40" fillId="2" borderId="14" xfId="3" applyFont="1" applyFill="1" applyBorder="1" applyAlignment="1">
      <alignment horizontal="center" vertical="center"/>
    </xf>
    <xf numFmtId="0" fontId="48" fillId="2" borderId="6" xfId="3" applyFont="1" applyFill="1" applyBorder="1" applyAlignment="1">
      <alignment horizontal="left" vertical="center"/>
    </xf>
    <xf numFmtId="0" fontId="44" fillId="2" borderId="6" xfId="3" applyFont="1" applyFill="1" applyBorder="1" applyAlignment="1">
      <alignment horizontal="center" vertical="center"/>
    </xf>
    <xf numFmtId="0" fontId="41" fillId="2" borderId="6" xfId="3" applyFont="1" applyFill="1" applyBorder="1" applyAlignment="1">
      <alignment horizontal="center" vertical="center"/>
    </xf>
    <xf numFmtId="3" fontId="40" fillId="2" borderId="6" xfId="3" applyNumberFormat="1" applyFont="1" applyFill="1" applyBorder="1" applyAlignment="1">
      <alignment horizontal="center" wrapText="1"/>
    </xf>
    <xf numFmtId="0" fontId="41" fillId="2" borderId="6" xfId="3" applyFont="1" applyFill="1" applyBorder="1" applyAlignment="1">
      <alignment horizontal="center"/>
    </xf>
    <xf numFmtId="0" fontId="3" fillId="2" borderId="6" xfId="3" applyFont="1" applyFill="1" applyBorder="1"/>
    <xf numFmtId="0" fontId="67" fillId="0" borderId="0" xfId="3" applyFont="1" applyAlignment="1">
      <alignment horizontal="left"/>
    </xf>
    <xf numFmtId="0" fontId="67" fillId="0" borderId="0" xfId="3" applyFont="1" applyBorder="1" applyAlignment="1">
      <alignment horizontal="left"/>
    </xf>
    <xf numFmtId="0" fontId="78" fillId="3" borderId="9" xfId="7" applyFont="1" applyFill="1" applyBorder="1" applyAlignment="1">
      <alignment horizontal="left" vertical="top" wrapText="1"/>
    </xf>
    <xf numFmtId="0" fontId="67" fillId="28" borderId="0" xfId="7" applyFont="1" applyFill="1" applyAlignment="1">
      <alignment horizontal="left" vertical="center" wrapText="1"/>
    </xf>
    <xf numFmtId="0" fontId="67" fillId="3" borderId="0" xfId="3" applyFont="1" applyFill="1" applyAlignment="1">
      <alignment horizontal="left" vertical="center"/>
    </xf>
    <xf numFmtId="0" fontId="78" fillId="3" borderId="0" xfId="3" applyFont="1" applyFill="1" applyAlignment="1">
      <alignment horizontal="left" vertical="center"/>
    </xf>
    <xf numFmtId="0" fontId="48" fillId="3" borderId="6" xfId="3" applyFont="1" applyFill="1" applyBorder="1" applyAlignment="1">
      <alignment horizontal="left" vertical="center"/>
    </xf>
    <xf numFmtId="0" fontId="67" fillId="3" borderId="9" xfId="0" applyFont="1" applyFill="1" applyBorder="1" applyAlignment="1">
      <alignment horizontal="center" vertical="center" wrapText="1"/>
    </xf>
    <xf numFmtId="16" fontId="39" fillId="3" borderId="0" xfId="3" applyNumberFormat="1" applyFont="1" applyFill="1" applyBorder="1" applyAlignment="1">
      <alignment horizontal="left" wrapText="1"/>
    </xf>
    <xf numFmtId="0" fontId="94" fillId="3" borderId="0" xfId="3" applyFont="1" applyFill="1" applyBorder="1" applyAlignment="1">
      <alignment horizontal="left" wrapText="1"/>
    </xf>
    <xf numFmtId="0" fontId="48" fillId="7" borderId="6" xfId="0" applyFont="1" applyFill="1" applyBorder="1" applyAlignment="1">
      <alignment horizontal="left" vertical="center" wrapText="1"/>
    </xf>
    <xf numFmtId="0" fontId="44" fillId="3" borderId="6" xfId="3" applyFont="1" applyFill="1" applyBorder="1" applyAlignment="1">
      <alignment horizontal="left" vertical="center"/>
    </xf>
    <xf numFmtId="0" fontId="44" fillId="2" borderId="6" xfId="3" applyFont="1" applyFill="1" applyBorder="1" applyAlignment="1">
      <alignment horizontal="left" vertical="center"/>
    </xf>
    <xf numFmtId="0" fontId="48" fillId="14" borderId="6" xfId="0" applyFont="1" applyFill="1" applyBorder="1" applyAlignment="1">
      <alignment horizontal="center" vertical="center" wrapText="1"/>
    </xf>
    <xf numFmtId="0" fontId="40" fillId="3" borderId="0" xfId="3" applyFont="1" applyFill="1" applyBorder="1" applyAlignment="1">
      <alignment horizontal="center"/>
    </xf>
    <xf numFmtId="0" fontId="41" fillId="3" borderId="0" xfId="3" applyFont="1" applyFill="1" applyBorder="1" applyAlignment="1">
      <alignment horizontal="left"/>
    </xf>
    <xf numFmtId="0" fontId="73" fillId="3" borderId="0" xfId="3" applyFont="1" applyFill="1" applyBorder="1" applyAlignment="1">
      <alignment horizontal="center"/>
    </xf>
    <xf numFmtId="0" fontId="46" fillId="3" borderId="6" xfId="3" applyFont="1" applyFill="1" applyBorder="1" applyAlignment="1">
      <alignment horizontal="center" vertical="center"/>
    </xf>
    <xf numFmtId="0" fontId="101" fillId="3" borderId="14" xfId="3" applyFont="1" applyFill="1" applyBorder="1" applyAlignment="1">
      <alignment vertical="center"/>
    </xf>
    <xf numFmtId="0" fontId="46" fillId="3" borderId="6" xfId="3" applyFont="1" applyFill="1" applyBorder="1" applyAlignment="1">
      <alignment horizontal="center" vertical="center"/>
    </xf>
    <xf numFmtId="0" fontId="41" fillId="3" borderId="6" xfId="3" applyFont="1" applyFill="1" applyBorder="1" applyAlignment="1">
      <alignment horizontal="center" vertical="center"/>
    </xf>
    <xf numFmtId="0" fontId="40" fillId="3" borderId="0" xfId="3" applyFont="1" applyFill="1" applyBorder="1" applyAlignment="1">
      <alignment horizontal="center"/>
    </xf>
    <xf numFmtId="16" fontId="39" fillId="3" borderId="0" xfId="3" applyNumberFormat="1" applyFont="1" applyFill="1" applyBorder="1" applyAlignment="1">
      <alignment horizontal="center" wrapText="1"/>
    </xf>
    <xf numFmtId="16" fontId="48" fillId="3" borderId="0" xfId="3" applyNumberFormat="1" applyFont="1" applyFill="1" applyBorder="1" applyAlignment="1">
      <alignment horizontal="center" wrapText="1"/>
    </xf>
    <xf numFmtId="0" fontId="71" fillId="3" borderId="0" xfId="3" applyFont="1" applyFill="1" applyBorder="1" applyAlignment="1">
      <alignment horizontal="center" wrapText="1"/>
    </xf>
    <xf numFmtId="164" fontId="46" fillId="3" borderId="6" xfId="4" applyNumberFormat="1" applyFont="1" applyFill="1" applyBorder="1" applyAlignment="1">
      <alignment horizontal="center" vertical="center" wrapText="1"/>
    </xf>
    <xf numFmtId="0" fontId="73" fillId="3" borderId="6" xfId="3" applyFont="1" applyFill="1" applyBorder="1" applyAlignment="1">
      <alignment horizontal="center" vertical="center"/>
    </xf>
    <xf numFmtId="0" fontId="102" fillId="3" borderId="6" xfId="0" applyFont="1" applyFill="1" applyBorder="1" applyAlignment="1">
      <alignment horizontal="center" vertical="center" wrapText="1"/>
    </xf>
    <xf numFmtId="0" fontId="46" fillId="3" borderId="9" xfId="0" applyFont="1" applyFill="1" applyBorder="1" applyAlignment="1">
      <alignment horizontal="left" vertical="center" wrapText="1"/>
    </xf>
    <xf numFmtId="0" fontId="46" fillId="3" borderId="11" xfId="0" applyFont="1" applyFill="1" applyBorder="1" applyAlignment="1">
      <alignment horizontal="center" vertical="center" wrapText="1"/>
    </xf>
    <xf numFmtId="0" fontId="46" fillId="3" borderId="0" xfId="3" applyFont="1" applyFill="1" applyAlignment="1">
      <alignment horizontal="left" vertical="center"/>
    </xf>
    <xf numFmtId="0" fontId="46" fillId="3" borderId="9" xfId="0" applyFont="1" applyFill="1" applyBorder="1" applyAlignment="1">
      <alignment horizontal="center" vertical="center" wrapText="1"/>
    </xf>
    <xf numFmtId="0" fontId="48" fillId="3" borderId="0" xfId="3" applyFont="1" applyFill="1" applyBorder="1" applyAlignment="1">
      <alignment horizontal="center" vertical="center"/>
    </xf>
    <xf numFmtId="0" fontId="84" fillId="3" borderId="6" xfId="6" applyFont="1" applyFill="1" applyBorder="1" applyAlignment="1">
      <alignment horizontal="center" vertical="center"/>
    </xf>
    <xf numFmtId="0" fontId="48" fillId="3" borderId="0" xfId="3" applyFont="1" applyFill="1" applyAlignment="1">
      <alignment horizontal="left" vertical="center"/>
    </xf>
    <xf numFmtId="1" fontId="102" fillId="3" borderId="6" xfId="5" applyNumberFormat="1" applyFont="1" applyFill="1" applyBorder="1" applyAlignment="1">
      <alignment vertical="top" wrapText="1"/>
    </xf>
    <xf numFmtId="0" fontId="102" fillId="3" borderId="9" xfId="0" applyFont="1" applyFill="1" applyBorder="1" applyAlignment="1">
      <alignment horizontal="left" vertical="center" wrapText="1"/>
    </xf>
    <xf numFmtId="0" fontId="2" fillId="3" borderId="0" xfId="3" applyFont="1" applyFill="1"/>
    <xf numFmtId="0" fontId="2" fillId="3" borderId="0" xfId="3" applyFont="1" applyFill="1" applyAlignment="1">
      <alignment horizontal="left"/>
    </xf>
    <xf numFmtId="0" fontId="2" fillId="3" borderId="0" xfId="3" applyFont="1" applyFill="1" applyAlignment="1">
      <alignment wrapText="1"/>
    </xf>
    <xf numFmtId="49" fontId="2" fillId="3" borderId="0" xfId="3" applyNumberFormat="1" applyFont="1" applyFill="1" applyAlignment="1">
      <alignment horizontal="center" wrapText="1"/>
    </xf>
    <xf numFmtId="0" fontId="2" fillId="3" borderId="0" xfId="3" applyFont="1" applyFill="1" applyAlignment="1">
      <alignment horizontal="left" wrapText="1"/>
    </xf>
    <xf numFmtId="0" fontId="2" fillId="3" borderId="0" xfId="3" applyFont="1" applyFill="1" applyAlignment="1">
      <alignment horizontal="center" wrapText="1"/>
    </xf>
    <xf numFmtId="3" fontId="2" fillId="3" borderId="0" xfId="3" applyNumberFormat="1" applyFont="1" applyFill="1" applyAlignment="1">
      <alignment wrapText="1"/>
    </xf>
    <xf numFmtId="0" fontId="2" fillId="0" borderId="0" xfId="3" applyFont="1"/>
    <xf numFmtId="0" fontId="2" fillId="0" borderId="0" xfId="3" applyFont="1" applyAlignment="1">
      <alignment horizontal="left"/>
    </xf>
    <xf numFmtId="0" fontId="40" fillId="3" borderId="0" xfId="3" applyFont="1" applyFill="1" applyBorder="1" applyAlignment="1">
      <alignment horizontal="center"/>
    </xf>
    <xf numFmtId="49" fontId="40" fillId="3" borderId="9" xfId="3" applyNumberFormat="1" applyFont="1" applyFill="1" applyBorder="1" applyAlignment="1">
      <alignment horizontal="center" vertical="center" wrapText="1"/>
    </xf>
    <xf numFmtId="49" fontId="40" fillId="3" borderId="11" xfId="3" applyNumberFormat="1" applyFont="1" applyFill="1" applyBorder="1" applyAlignment="1">
      <alignment horizontal="center" vertical="center" wrapText="1"/>
    </xf>
    <xf numFmtId="0" fontId="73" fillId="3" borderId="0" xfId="3" applyFont="1" applyFill="1" applyBorder="1" applyAlignment="1">
      <alignment horizontal="center"/>
    </xf>
    <xf numFmtId="0" fontId="124" fillId="0" borderId="0" xfId="8" applyFont="1" applyAlignment="1">
      <alignment vertical="center" wrapText="1"/>
    </xf>
    <xf numFmtId="0" fontId="44" fillId="0" borderId="0" xfId="8" applyFont="1"/>
    <xf numFmtId="0" fontId="125" fillId="0" borderId="0" xfId="8" applyFont="1" applyAlignment="1">
      <alignment horizontal="center" vertical="center" wrapText="1"/>
    </xf>
    <xf numFmtId="0" fontId="57" fillId="0" borderId="0" xfId="8" applyFont="1" applyAlignment="1">
      <alignment horizontal="center"/>
    </xf>
    <xf numFmtId="0" fontId="57" fillId="0" borderId="0" xfId="8" applyFont="1"/>
    <xf numFmtId="0" fontId="44" fillId="0" borderId="0" xfId="8" applyFont="1" applyAlignment="1">
      <alignment horizontal="center"/>
    </xf>
    <xf numFmtId="0" fontId="127" fillId="4" borderId="6" xfId="9" applyFont="1" applyFill="1" applyBorder="1" applyAlignment="1">
      <alignment horizontal="center" vertical="top" wrapText="1"/>
    </xf>
    <xf numFmtId="0" fontId="128" fillId="4" borderId="6" xfId="9" applyFont="1" applyFill="1" applyBorder="1" applyAlignment="1">
      <alignment horizontal="center" vertical="top" wrapText="1"/>
    </xf>
    <xf numFmtId="0" fontId="127" fillId="4" borderId="6" xfId="9" applyFont="1" applyFill="1" applyBorder="1" applyAlignment="1">
      <alignment horizontal="left" vertical="top" wrapText="1"/>
    </xf>
    <xf numFmtId="0" fontId="127" fillId="4" borderId="39" xfId="9" applyFont="1" applyFill="1" applyBorder="1" applyAlignment="1">
      <alignment horizontal="left" vertical="top" wrapText="1"/>
    </xf>
    <xf numFmtId="0" fontId="57" fillId="4" borderId="40" xfId="8" applyFont="1" applyFill="1" applyBorder="1" applyAlignment="1">
      <alignment horizontal="left" vertical="top" wrapText="1"/>
    </xf>
    <xf numFmtId="49" fontId="8" fillId="3" borderId="0" xfId="3" applyNumberFormat="1" applyFont="1" applyFill="1" applyBorder="1" applyAlignment="1">
      <alignment horizontal="center" wrapText="1"/>
    </xf>
    <xf numFmtId="0" fontId="8" fillId="3" borderId="0" xfId="3" applyFont="1" applyFill="1" applyBorder="1" applyAlignment="1">
      <alignment horizontal="center" wrapText="1"/>
    </xf>
    <xf numFmtId="3" fontId="8" fillId="3" borderId="0" xfId="3" applyNumberFormat="1" applyFont="1" applyFill="1" applyBorder="1" applyAlignment="1">
      <alignment wrapText="1"/>
    </xf>
    <xf numFmtId="0" fontId="8" fillId="3" borderId="0" xfId="3" applyFont="1" applyFill="1" applyBorder="1"/>
    <xf numFmtId="0" fontId="102" fillId="3" borderId="0" xfId="3" applyFont="1" applyFill="1" applyBorder="1" applyAlignment="1">
      <alignment horizontal="left"/>
    </xf>
    <xf numFmtId="0" fontId="46" fillId="3" borderId="0" xfId="3" applyFont="1" applyFill="1" applyBorder="1" applyAlignment="1"/>
    <xf numFmtId="0" fontId="57" fillId="3" borderId="6" xfId="3" applyFont="1" applyFill="1" applyBorder="1" applyAlignment="1">
      <alignment horizontal="center" vertical="center" wrapText="1"/>
    </xf>
    <xf numFmtId="0" fontId="57" fillId="0" borderId="0" xfId="3" applyFont="1" applyAlignment="1">
      <alignment horizontal="center" vertical="center"/>
    </xf>
    <xf numFmtId="0" fontId="129" fillId="0" borderId="0" xfId="3" applyFont="1" applyAlignment="1">
      <alignment horizontal="center" vertical="center"/>
    </xf>
    <xf numFmtId="0" fontId="46" fillId="3" borderId="0" xfId="3" applyFont="1" applyFill="1" applyBorder="1" applyAlignment="1">
      <alignment horizontal="center" vertical="center" wrapText="1"/>
    </xf>
    <xf numFmtId="164" fontId="46" fillId="3" borderId="0" xfId="4" applyNumberFormat="1" applyFont="1" applyFill="1" applyBorder="1" applyAlignment="1">
      <alignment horizontal="left" vertical="center" wrapText="1"/>
    </xf>
    <xf numFmtId="0" fontId="46" fillId="3" borderId="0" xfId="6" applyFont="1" applyFill="1" applyBorder="1" applyAlignment="1">
      <alignment vertical="center" wrapText="1"/>
    </xf>
    <xf numFmtId="0" fontId="102" fillId="3" borderId="0" xfId="6" applyFont="1" applyFill="1" applyBorder="1" applyAlignment="1">
      <alignment vertical="center" wrapText="1"/>
    </xf>
    <xf numFmtId="0" fontId="2" fillId="3" borderId="0" xfId="3" applyFont="1" applyFill="1" applyBorder="1" applyAlignment="1">
      <alignment wrapText="1"/>
    </xf>
    <xf numFmtId="49" fontId="2" fillId="3" borderId="0" xfId="3" applyNumberFormat="1" applyFont="1" applyFill="1" applyBorder="1" applyAlignment="1">
      <alignment horizontal="center" wrapText="1"/>
    </xf>
    <xf numFmtId="0" fontId="2" fillId="3" borderId="0" xfId="3" applyFont="1" applyFill="1" applyBorder="1" applyAlignment="1">
      <alignment horizontal="left" wrapText="1"/>
    </xf>
    <xf numFmtId="0" fontId="2" fillId="3" borderId="0" xfId="3" applyFont="1" applyFill="1" applyBorder="1" applyAlignment="1">
      <alignment horizontal="center" wrapText="1"/>
    </xf>
    <xf numFmtId="3" fontId="2" fillId="3" borderId="0" xfId="3" applyNumberFormat="1" applyFont="1" applyFill="1" applyBorder="1" applyAlignment="1">
      <alignment wrapText="1"/>
    </xf>
    <xf numFmtId="0" fontId="2" fillId="3" borderId="0" xfId="3" applyFont="1" applyFill="1" applyBorder="1"/>
    <xf numFmtId="0" fontId="47" fillId="3" borderId="0" xfId="0" applyFont="1" applyFill="1" applyBorder="1" applyAlignment="1">
      <alignment horizontal="left" vertical="center" wrapText="1"/>
    </xf>
    <xf numFmtId="0" fontId="44" fillId="3" borderId="0" xfId="6" applyFont="1" applyFill="1" applyBorder="1" applyAlignment="1">
      <alignment horizontal="left" vertical="center" wrapText="1"/>
    </xf>
    <xf numFmtId="0" fontId="84" fillId="3" borderId="0" xfId="6" applyFont="1" applyFill="1" applyBorder="1" applyAlignment="1">
      <alignment horizontal="center"/>
    </xf>
    <xf numFmtId="0" fontId="130" fillId="3" borderId="0" xfId="3" applyFont="1" applyFill="1" applyAlignment="1">
      <alignment horizontal="center" wrapText="1"/>
    </xf>
    <xf numFmtId="0" fontId="40" fillId="30" borderId="6" xfId="3" applyFont="1" applyFill="1" applyBorder="1" applyAlignment="1">
      <alignment horizontal="center" vertical="center" wrapText="1"/>
    </xf>
    <xf numFmtId="0" fontId="40" fillId="30" borderId="6" xfId="3" applyFont="1" applyFill="1" applyBorder="1" applyAlignment="1">
      <alignment horizontal="center" vertical="center"/>
    </xf>
    <xf numFmtId="0" fontId="84" fillId="25" borderId="2" xfId="7" applyFont="1" applyFill="1" applyBorder="1" applyAlignment="1">
      <alignment horizontal="center" vertical="center" wrapText="1"/>
    </xf>
    <xf numFmtId="0" fontId="41" fillId="3" borderId="0" xfId="3" applyFont="1" applyFill="1" applyBorder="1" applyAlignment="1">
      <alignment horizontal="center"/>
    </xf>
    <xf numFmtId="0" fontId="46" fillId="3" borderId="38" xfId="3" applyFont="1" applyFill="1" applyBorder="1" applyAlignment="1">
      <alignment horizontal="center" vertical="center"/>
    </xf>
    <xf numFmtId="0" fontId="48" fillId="3" borderId="38" xfId="3" applyFont="1" applyFill="1" applyBorder="1" applyAlignment="1">
      <alignment horizontal="center" vertical="center"/>
    </xf>
    <xf numFmtId="0" fontId="46" fillId="3" borderId="0" xfId="0" applyFont="1" applyFill="1" applyBorder="1" applyAlignment="1">
      <alignment horizontal="center" vertical="center" wrapText="1"/>
    </xf>
    <xf numFmtId="0" fontId="46" fillId="3" borderId="0" xfId="3" applyFont="1" applyFill="1" applyAlignment="1">
      <alignment horizontal="center"/>
    </xf>
    <xf numFmtId="0" fontId="40" fillId="3" borderId="0" xfId="3" applyFont="1" applyFill="1" applyBorder="1" applyAlignment="1">
      <alignment horizontal="center"/>
    </xf>
    <xf numFmtId="0" fontId="41" fillId="3" borderId="0" xfId="3" applyFont="1" applyFill="1" applyBorder="1" applyAlignment="1">
      <alignment horizontal="left"/>
    </xf>
    <xf numFmtId="0" fontId="73" fillId="3" borderId="0" xfId="3" applyFont="1" applyFill="1" applyBorder="1" applyAlignment="1">
      <alignment horizontal="center"/>
    </xf>
    <xf numFmtId="0" fontId="46" fillId="3" borderId="6" xfId="3" applyFont="1" applyFill="1" applyBorder="1" applyAlignment="1">
      <alignment horizontal="center" vertical="center"/>
    </xf>
    <xf numFmtId="0" fontId="101" fillId="3" borderId="14" xfId="3" applyFont="1" applyFill="1" applyBorder="1" applyAlignment="1">
      <alignment vertical="center"/>
    </xf>
    <xf numFmtId="49" fontId="40" fillId="3" borderId="9" xfId="3" applyNumberFormat="1" applyFont="1" applyFill="1" applyBorder="1" applyAlignment="1">
      <alignment horizontal="center" vertical="center" wrapText="1"/>
    </xf>
    <xf numFmtId="49" fontId="40" fillId="3" borderId="11" xfId="3" applyNumberFormat="1" applyFont="1" applyFill="1" applyBorder="1" applyAlignment="1">
      <alignment horizontal="center" vertical="center" wrapText="1"/>
    </xf>
    <xf numFmtId="16" fontId="39" fillId="3" borderId="0" xfId="3" applyNumberFormat="1" applyFont="1" applyFill="1" applyBorder="1" applyAlignment="1">
      <alignment horizontal="center" wrapText="1"/>
    </xf>
    <xf numFmtId="0" fontId="130" fillId="3" borderId="0" xfId="3" applyFont="1" applyFill="1" applyAlignment="1">
      <alignment horizontal="center" wrapText="1"/>
    </xf>
    <xf numFmtId="0" fontId="57" fillId="3" borderId="6" xfId="3" applyFont="1" applyFill="1" applyBorder="1" applyAlignment="1">
      <alignment horizontal="center" vertical="center" wrapText="1"/>
    </xf>
    <xf numFmtId="0" fontId="57" fillId="3" borderId="6" xfId="3" applyFont="1" applyFill="1" applyBorder="1" applyAlignment="1">
      <alignment horizontal="center" vertical="center"/>
    </xf>
    <xf numFmtId="0" fontId="40" fillId="3" borderId="6" xfId="3" applyFont="1" applyFill="1" applyBorder="1" applyAlignment="1">
      <alignment horizontal="center"/>
    </xf>
    <xf numFmtId="0" fontId="130" fillId="3" borderId="0" xfId="3" applyFont="1" applyFill="1" applyAlignment="1">
      <alignment horizontal="center" wrapText="1"/>
    </xf>
    <xf numFmtId="0" fontId="46" fillId="3" borderId="9" xfId="6" applyFont="1" applyFill="1" applyBorder="1" applyAlignment="1">
      <alignment horizontal="left"/>
    </xf>
    <xf numFmtId="0" fontId="46" fillId="3" borderId="10" xfId="6" applyFont="1" applyFill="1" applyBorder="1" applyAlignment="1">
      <alignment horizontal="left"/>
    </xf>
    <xf numFmtId="0" fontId="46" fillId="3" borderId="11" xfId="6" applyFont="1" applyFill="1" applyBorder="1" applyAlignment="1">
      <alignment horizontal="left"/>
    </xf>
    <xf numFmtId="0" fontId="59" fillId="3" borderId="9" xfId="6" applyFont="1" applyFill="1" applyBorder="1" applyAlignment="1">
      <alignment horizontal="center"/>
    </xf>
    <xf numFmtId="0" fontId="59" fillId="3" borderId="11" xfId="6" applyFont="1" applyFill="1" applyBorder="1" applyAlignment="1">
      <alignment horizontal="center"/>
    </xf>
    <xf numFmtId="0" fontId="73" fillId="3" borderId="9" xfId="6" applyFont="1" applyFill="1" applyBorder="1" applyAlignment="1">
      <alignment horizontal="center"/>
    </xf>
    <xf numFmtId="0" fontId="73" fillId="3" borderId="10" xfId="6" applyFont="1" applyFill="1" applyBorder="1" applyAlignment="1">
      <alignment horizontal="center"/>
    </xf>
    <xf numFmtId="0" fontId="73" fillId="3" borderId="11" xfId="6" applyFont="1" applyFill="1" applyBorder="1" applyAlignment="1">
      <alignment horizontal="center"/>
    </xf>
    <xf numFmtId="0" fontId="57" fillId="3" borderId="6" xfId="4" applyFont="1" applyFill="1" applyBorder="1" applyAlignment="1">
      <alignment horizontal="center" vertical="center" wrapText="1"/>
    </xf>
    <xf numFmtId="0" fontId="57" fillId="3" borderId="16" xfId="4" applyFont="1" applyFill="1" applyBorder="1" applyAlignment="1">
      <alignment horizontal="center" vertical="center" wrapText="1"/>
    </xf>
    <xf numFmtId="0" fontId="57" fillId="3" borderId="8" xfId="4" applyFont="1" applyFill="1" applyBorder="1" applyAlignment="1">
      <alignment horizontal="center" vertical="center" wrapText="1"/>
    </xf>
    <xf numFmtId="0" fontId="39" fillId="3" borderId="0" xfId="6" applyFont="1" applyFill="1" applyBorder="1" applyAlignment="1">
      <alignment horizontal="center"/>
    </xf>
    <xf numFmtId="2" fontId="39" fillId="3" borderId="0" xfId="6" applyNumberFormat="1" applyFont="1" applyFill="1" applyBorder="1" applyAlignment="1">
      <alignment horizontal="center" wrapText="1"/>
    </xf>
    <xf numFmtId="0" fontId="40" fillId="3" borderId="0" xfId="6" applyFont="1" applyFill="1" applyBorder="1" applyAlignment="1">
      <alignment horizontal="center"/>
    </xf>
    <xf numFmtId="49" fontId="39" fillId="3" borderId="0" xfId="6" applyNumberFormat="1" applyFont="1" applyFill="1" applyBorder="1" applyAlignment="1">
      <alignment horizontal="center"/>
    </xf>
    <xf numFmtId="0" fontId="41" fillId="3" borderId="0" xfId="6" applyFont="1" applyFill="1" applyBorder="1" applyAlignment="1">
      <alignment horizontal="left"/>
    </xf>
    <xf numFmtId="0" fontId="45" fillId="3" borderId="0" xfId="6" applyFont="1" applyFill="1" applyBorder="1" applyAlignment="1">
      <alignment horizontal="center"/>
    </xf>
    <xf numFmtId="2" fontId="45" fillId="3" borderId="0" xfId="6" applyNumberFormat="1" applyFont="1" applyFill="1" applyBorder="1" applyAlignment="1">
      <alignment horizontal="center" wrapText="1"/>
    </xf>
    <xf numFmtId="49" fontId="45" fillId="3" borderId="0" xfId="6" applyNumberFormat="1" applyFont="1" applyFill="1" applyBorder="1" applyAlignment="1">
      <alignment horizontal="center"/>
    </xf>
    <xf numFmtId="0" fontId="54" fillId="3" borderId="0" xfId="6" applyFont="1" applyFill="1" applyBorder="1" applyAlignment="1">
      <alignment horizontal="center" wrapText="1"/>
    </xf>
    <xf numFmtId="0" fontId="40" fillId="3" borderId="9" xfId="6" applyFont="1" applyFill="1" applyBorder="1" applyAlignment="1">
      <alignment horizontal="center"/>
    </xf>
    <xf numFmtId="0" fontId="40" fillId="3" borderId="11" xfId="6" applyFont="1" applyFill="1" applyBorder="1" applyAlignment="1">
      <alignment horizontal="center"/>
    </xf>
    <xf numFmtId="0" fontId="44" fillId="3" borderId="9" xfId="6" applyFont="1" applyFill="1" applyBorder="1" applyAlignment="1">
      <alignment horizontal="center" wrapText="1"/>
    </xf>
    <xf numFmtId="49" fontId="41" fillId="3" borderId="11" xfId="6" applyNumberFormat="1" applyFont="1" applyFill="1" applyBorder="1" applyAlignment="1">
      <alignment horizontal="center" wrapText="1"/>
    </xf>
    <xf numFmtId="0" fontId="41" fillId="3" borderId="11" xfId="6" applyFont="1" applyFill="1" applyBorder="1" applyAlignment="1">
      <alignment horizontal="center" wrapText="1"/>
    </xf>
    <xf numFmtId="0" fontId="44" fillId="3" borderId="11" xfId="6" applyFont="1" applyFill="1" applyBorder="1" applyAlignment="1">
      <alignment horizontal="center" wrapText="1"/>
    </xf>
    <xf numFmtId="0" fontId="44" fillId="3" borderId="9" xfId="6" applyFont="1" applyFill="1" applyBorder="1" applyAlignment="1">
      <alignment horizontal="center"/>
    </xf>
    <xf numFmtId="0" fontId="44" fillId="3" borderId="11" xfId="6" applyFont="1" applyFill="1" applyBorder="1" applyAlignment="1">
      <alignment horizontal="center"/>
    </xf>
    <xf numFmtId="0" fontId="57" fillId="3" borderId="9" xfId="6" applyFont="1" applyFill="1" applyBorder="1" applyAlignment="1">
      <alignment horizontal="center"/>
    </xf>
    <xf numFmtId="0" fontId="57" fillId="3" borderId="11" xfId="6" applyFont="1" applyFill="1" applyBorder="1" applyAlignment="1">
      <alignment horizontal="center"/>
    </xf>
    <xf numFmtId="0" fontId="46" fillId="3" borderId="14" xfId="6" applyFont="1" applyFill="1" applyBorder="1" applyAlignment="1">
      <alignment vertical="center"/>
    </xf>
    <xf numFmtId="0" fontId="46" fillId="3" borderId="18" xfId="6" applyFont="1" applyFill="1" applyBorder="1" applyAlignment="1">
      <alignment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6" xfId="1" applyFont="1" applyBorder="1" applyAlignment="1">
      <alignment horizontal="center" vertical="center"/>
    </xf>
    <xf numFmtId="0" fontId="24" fillId="0" borderId="0" xfId="1" applyFont="1" applyAlignment="1">
      <alignment horizontal="center"/>
    </xf>
    <xf numFmtId="0" fontId="25" fillId="0" borderId="8" xfId="1" applyFont="1" applyBorder="1" applyAlignment="1">
      <alignment horizontal="center" vertical="center"/>
    </xf>
    <xf numFmtId="0" fontId="39" fillId="3" borderId="0" xfId="3" applyFont="1" applyFill="1" applyBorder="1" applyAlignment="1">
      <alignment horizontal="center"/>
    </xf>
    <xf numFmtId="2" fontId="39" fillId="3" borderId="0" xfId="3" applyNumberFormat="1" applyFont="1" applyFill="1" applyBorder="1" applyAlignment="1">
      <alignment horizontal="center" wrapText="1"/>
    </xf>
    <xf numFmtId="0" fontId="40" fillId="3" borderId="0" xfId="3" applyFont="1" applyFill="1" applyBorder="1" applyAlignment="1">
      <alignment horizontal="center"/>
    </xf>
    <xf numFmtId="49" fontId="39" fillId="3" borderId="0" xfId="3" applyNumberFormat="1" applyFont="1" applyFill="1" applyBorder="1" applyAlignment="1">
      <alignment horizontal="center"/>
    </xf>
    <xf numFmtId="0" fontId="41" fillId="3" borderId="0" xfId="3" applyFont="1" applyFill="1" applyBorder="1" applyAlignment="1">
      <alignment horizontal="left"/>
    </xf>
    <xf numFmtId="0" fontId="45" fillId="3" borderId="0" xfId="3" applyFont="1" applyFill="1" applyBorder="1" applyAlignment="1">
      <alignment horizontal="center"/>
    </xf>
    <xf numFmtId="2" fontId="45" fillId="3" borderId="0" xfId="3" applyNumberFormat="1" applyFont="1" applyFill="1" applyBorder="1" applyAlignment="1">
      <alignment horizontal="center" wrapText="1"/>
    </xf>
    <xf numFmtId="49" fontId="45" fillId="3" borderId="0" xfId="3" applyNumberFormat="1" applyFont="1" applyFill="1" applyBorder="1" applyAlignment="1">
      <alignment horizontal="center"/>
    </xf>
    <xf numFmtId="0" fontId="54" fillId="3" borderId="0" xfId="3" applyFont="1" applyFill="1" applyBorder="1" applyAlignment="1">
      <alignment horizontal="center" wrapText="1"/>
    </xf>
    <xf numFmtId="0" fontId="40" fillId="3" borderId="9" xfId="3" applyFont="1" applyFill="1" applyBorder="1" applyAlignment="1">
      <alignment horizontal="center"/>
    </xf>
    <xf numFmtId="0" fontId="40" fillId="3" borderId="11" xfId="3" applyFont="1" applyFill="1" applyBorder="1" applyAlignment="1">
      <alignment horizontal="center"/>
    </xf>
    <xf numFmtId="0" fontId="44" fillId="3" borderId="9" xfId="3" applyFont="1" applyFill="1" applyBorder="1" applyAlignment="1">
      <alignment horizontal="center" wrapText="1"/>
    </xf>
    <xf numFmtId="49" fontId="41" fillId="3" borderId="11" xfId="3" applyNumberFormat="1" applyFont="1" applyFill="1" applyBorder="1" applyAlignment="1">
      <alignment horizontal="center" wrapText="1"/>
    </xf>
    <xf numFmtId="0" fontId="41" fillId="3" borderId="11" xfId="3" applyFont="1" applyFill="1" applyBorder="1" applyAlignment="1">
      <alignment horizontal="center" wrapText="1"/>
    </xf>
    <xf numFmtId="0" fontId="44" fillId="3" borderId="11" xfId="3" applyFont="1" applyFill="1" applyBorder="1" applyAlignment="1">
      <alignment horizontal="center" wrapText="1"/>
    </xf>
    <xf numFmtId="0" fontId="44" fillId="3" borderId="9" xfId="3" applyFont="1" applyFill="1" applyBorder="1" applyAlignment="1">
      <alignment horizontal="center"/>
    </xf>
    <xf numFmtId="0" fontId="44" fillId="3" borderId="11" xfId="3" applyFont="1" applyFill="1" applyBorder="1" applyAlignment="1">
      <alignment horizontal="center"/>
    </xf>
    <xf numFmtId="0" fontId="57" fillId="3" borderId="9" xfId="3" applyFont="1" applyFill="1" applyBorder="1" applyAlignment="1">
      <alignment horizontal="center"/>
    </xf>
    <xf numFmtId="0" fontId="57" fillId="3" borderId="11" xfId="3" applyFont="1" applyFill="1" applyBorder="1" applyAlignment="1">
      <alignment horizontal="center"/>
    </xf>
    <xf numFmtId="0" fontId="46" fillId="3" borderId="14" xfId="3" applyFont="1" applyFill="1" applyBorder="1" applyAlignment="1">
      <alignment vertical="center"/>
    </xf>
    <xf numFmtId="0" fontId="46" fillId="3" borderId="18" xfId="3" applyFont="1" applyFill="1" applyBorder="1" applyAlignment="1">
      <alignment vertical="center"/>
    </xf>
    <xf numFmtId="0" fontId="59" fillId="3" borderId="9" xfId="3" applyFont="1" applyFill="1" applyBorder="1" applyAlignment="1">
      <alignment horizontal="center"/>
    </xf>
    <xf numFmtId="0" fontId="59" fillId="3" borderId="11" xfId="3" applyFont="1" applyFill="1" applyBorder="1" applyAlignment="1">
      <alignment horizontal="center"/>
    </xf>
    <xf numFmtId="0" fontId="46" fillId="3" borderId="0" xfId="3" applyFont="1" applyFill="1" applyBorder="1" applyAlignment="1">
      <alignment horizontal="left"/>
    </xf>
    <xf numFmtId="0" fontId="40" fillId="2" borderId="6" xfId="4" applyFont="1" applyFill="1" applyBorder="1" applyAlignment="1">
      <alignment horizontal="left" vertical="center" wrapText="1"/>
    </xf>
    <xf numFmtId="0" fontId="73" fillId="3" borderId="0" xfId="3" applyFont="1" applyFill="1" applyBorder="1" applyAlignment="1">
      <alignment horizontal="center"/>
    </xf>
    <xf numFmtId="0" fontId="39" fillId="3" borderId="0" xfId="3" applyFont="1" applyFill="1" applyBorder="1" applyAlignment="1">
      <alignment horizontal="center" wrapText="1"/>
    </xf>
    <xf numFmtId="0" fontId="84" fillId="0" borderId="9" xfId="5" applyFont="1" applyBorder="1" applyAlignment="1">
      <alignment horizontal="center" vertical="top" wrapText="1"/>
    </xf>
    <xf numFmtId="0" fontId="84" fillId="0" borderId="10" xfId="5" applyFont="1" applyBorder="1" applyAlignment="1">
      <alignment horizontal="center" vertical="top" wrapText="1"/>
    </xf>
    <xf numFmtId="0" fontId="84" fillId="0" borderId="11" xfId="5" applyFont="1" applyBorder="1" applyAlignment="1">
      <alignment horizontal="center" vertical="top" wrapText="1"/>
    </xf>
    <xf numFmtId="16" fontId="50" fillId="3" borderId="0" xfId="3" applyNumberFormat="1" applyFont="1" applyFill="1" applyBorder="1" applyAlignment="1">
      <alignment horizontal="center" wrapText="1"/>
    </xf>
    <xf numFmtId="0" fontId="57" fillId="3" borderId="0" xfId="4" applyFont="1" applyFill="1" applyBorder="1" applyAlignment="1">
      <alignment horizontal="center" vertical="center" wrapText="1"/>
    </xf>
    <xf numFmtId="0" fontId="46" fillId="3" borderId="6" xfId="3" applyFont="1" applyFill="1" applyBorder="1" applyAlignment="1">
      <alignment horizontal="center" vertical="center"/>
    </xf>
    <xf numFmtId="0" fontId="48" fillId="3" borderId="14" xfId="3" applyFont="1" applyFill="1" applyBorder="1" applyAlignment="1">
      <alignment vertical="center"/>
    </xf>
    <xf numFmtId="0" fontId="48" fillId="3" borderId="18" xfId="3" applyFont="1" applyFill="1" applyBorder="1" applyAlignment="1">
      <alignment vertical="center"/>
    </xf>
    <xf numFmtId="0" fontId="101" fillId="3" borderId="14" xfId="3" applyFont="1" applyFill="1" applyBorder="1" applyAlignment="1">
      <alignment vertical="center"/>
    </xf>
    <xf numFmtId="0" fontId="101" fillId="3" borderId="18" xfId="3" applyFont="1" applyFill="1" applyBorder="1" applyAlignment="1">
      <alignment vertical="center"/>
    </xf>
    <xf numFmtId="0" fontId="48" fillId="3" borderId="0" xfId="4" applyFont="1" applyFill="1" applyBorder="1" applyAlignment="1">
      <alignment horizontal="center" vertical="center" wrapText="1"/>
    </xf>
    <xf numFmtId="0" fontId="39" fillId="3" borderId="0" xfId="3" applyFont="1" applyFill="1" applyBorder="1" applyAlignment="1"/>
    <xf numFmtId="0" fontId="39" fillId="3" borderId="0" xfId="3" applyFont="1" applyFill="1" applyBorder="1" applyAlignment="1">
      <alignment horizontal="left"/>
    </xf>
    <xf numFmtId="0" fontId="41" fillId="3" borderId="0" xfId="3" applyFont="1" applyFill="1" applyBorder="1" applyAlignment="1"/>
    <xf numFmtId="0" fontId="45" fillId="3" borderId="0" xfId="3" applyFont="1" applyFill="1" applyBorder="1" applyAlignment="1"/>
    <xf numFmtId="0" fontId="45" fillId="3" borderId="0" xfId="3" applyFont="1" applyFill="1" applyBorder="1" applyAlignment="1">
      <alignment horizontal="left"/>
    </xf>
    <xf numFmtId="16" fontId="50" fillId="3" borderId="0" xfId="3" applyNumberFormat="1" applyFont="1" applyFill="1" applyBorder="1" applyAlignment="1">
      <alignment wrapText="1"/>
    </xf>
    <xf numFmtId="0" fontId="41" fillId="3" borderId="11" xfId="3" applyFont="1" applyFill="1" applyBorder="1" applyAlignment="1">
      <alignment horizontal="left" wrapText="1"/>
    </xf>
    <xf numFmtId="0" fontId="59" fillId="3" borderId="11" xfId="3" applyFont="1" applyFill="1" applyBorder="1" applyAlignment="1">
      <alignment horizontal="left"/>
    </xf>
    <xf numFmtId="49" fontId="40" fillId="3" borderId="9" xfId="3" applyNumberFormat="1" applyFont="1" applyFill="1" applyBorder="1" applyAlignment="1">
      <alignment horizontal="center" vertical="center" wrapText="1"/>
    </xf>
    <xf numFmtId="49" fontId="40" fillId="3" borderId="11" xfId="3" applyNumberFormat="1" applyFont="1" applyFill="1" applyBorder="1" applyAlignment="1">
      <alignment horizontal="center" vertical="center" wrapText="1"/>
    </xf>
    <xf numFmtId="16" fontId="39" fillId="3" borderId="0" xfId="3" applyNumberFormat="1" applyFont="1" applyFill="1" applyBorder="1" applyAlignment="1">
      <alignment horizontal="center" wrapText="1"/>
    </xf>
    <xf numFmtId="16" fontId="39" fillId="3" borderId="0" xfId="3" applyNumberFormat="1" applyFont="1" applyFill="1" applyBorder="1" applyAlignment="1">
      <alignment wrapText="1"/>
    </xf>
    <xf numFmtId="0" fontId="101" fillId="3" borderId="14" xfId="3" applyFont="1" applyFill="1" applyBorder="1" applyAlignment="1">
      <alignment horizontal="left" vertical="center"/>
    </xf>
    <xf numFmtId="0" fontId="101" fillId="3" borderId="12" xfId="3" applyFont="1" applyFill="1" applyBorder="1" applyAlignment="1">
      <alignment horizontal="left" vertical="center"/>
    </xf>
    <xf numFmtId="0" fontId="130" fillId="3" borderId="0" xfId="3" applyFont="1" applyFill="1" applyAlignment="1">
      <alignment horizontal="center" wrapText="1"/>
    </xf>
    <xf numFmtId="0" fontId="130" fillId="3" borderId="0" xfId="3" applyFont="1" applyFill="1" applyAlignment="1">
      <alignment horizontal="left" wrapText="1"/>
    </xf>
    <xf numFmtId="0" fontId="40" fillId="30" borderId="9" xfId="3" applyFont="1" applyFill="1" applyBorder="1" applyAlignment="1">
      <alignment horizontal="center" wrapText="1"/>
    </xf>
    <xf numFmtId="0" fontId="40" fillId="30" borderId="11" xfId="3" applyFont="1" applyFill="1" applyBorder="1" applyAlignment="1">
      <alignment horizontal="center" wrapText="1"/>
    </xf>
    <xf numFmtId="0" fontId="41" fillId="3" borderId="9" xfId="3" applyFont="1" applyFill="1" applyBorder="1" applyAlignment="1">
      <alignment horizontal="center"/>
    </xf>
    <xf numFmtId="0" fontId="41" fillId="3" borderId="10" xfId="3" applyFont="1" applyFill="1" applyBorder="1" applyAlignment="1">
      <alignment horizontal="center"/>
    </xf>
    <xf numFmtId="0" fontId="41" fillId="3" borderId="11" xfId="3" applyFont="1" applyFill="1" applyBorder="1" applyAlignment="1">
      <alignment horizontal="center"/>
    </xf>
    <xf numFmtId="0" fontId="41" fillId="3" borderId="9" xfId="3" applyFont="1" applyFill="1" applyBorder="1" applyAlignment="1">
      <alignment horizontal="left"/>
    </xf>
    <xf numFmtId="0" fontId="41" fillId="3" borderId="10" xfId="3" applyFont="1" applyFill="1" applyBorder="1" applyAlignment="1">
      <alignment horizontal="left"/>
    </xf>
    <xf numFmtId="0" fontId="41" fillId="3" borderId="11" xfId="3" applyFont="1" applyFill="1" applyBorder="1" applyAlignment="1">
      <alignment horizontal="left"/>
    </xf>
    <xf numFmtId="0" fontId="57" fillId="3" borderId="6" xfId="3" applyFont="1" applyFill="1" applyBorder="1" applyAlignment="1">
      <alignment horizontal="center" vertical="center" wrapText="1"/>
    </xf>
    <xf numFmtId="0" fontId="129" fillId="3" borderId="6" xfId="3" applyFont="1" applyFill="1" applyBorder="1" applyAlignment="1">
      <alignment horizontal="center" vertical="center" wrapText="1"/>
    </xf>
    <xf numFmtId="0" fontId="57" fillId="3" borderId="6" xfId="3" applyFont="1" applyFill="1" applyBorder="1" applyAlignment="1">
      <alignment horizontal="center" vertical="center"/>
    </xf>
    <xf numFmtId="0" fontId="40" fillId="3" borderId="6" xfId="3" applyFont="1" applyFill="1" applyBorder="1" applyAlignment="1">
      <alignment horizontal="center"/>
    </xf>
    <xf numFmtId="0" fontId="44" fillId="4" borderId="6" xfId="8" applyFont="1" applyFill="1" applyBorder="1" applyAlignment="1">
      <alignment vertical="center" wrapText="1"/>
    </xf>
    <xf numFmtId="0" fontId="44" fillId="4" borderId="6" xfId="8" applyFont="1" applyFill="1" applyBorder="1" applyAlignment="1">
      <alignment horizontal="center" vertical="center" wrapText="1"/>
    </xf>
    <xf numFmtId="0" fontId="127" fillId="4" borderId="41" xfId="9" applyFont="1" applyFill="1" applyBorder="1" applyAlignment="1">
      <alignment vertical="center" wrapText="1"/>
    </xf>
    <xf numFmtId="0" fontId="127" fillId="4" borderId="43" xfId="9" applyFont="1" applyFill="1" applyBorder="1" applyAlignment="1">
      <alignment vertical="center" wrapText="1"/>
    </xf>
    <xf numFmtId="0" fontId="127" fillId="4" borderId="42" xfId="9" applyFont="1" applyFill="1" applyBorder="1" applyAlignment="1">
      <alignment vertical="center" wrapText="1"/>
    </xf>
    <xf numFmtId="0" fontId="127" fillId="4" borderId="44" xfId="9" applyFont="1" applyFill="1" applyBorder="1" applyAlignment="1">
      <alignment vertical="center" wrapText="1"/>
    </xf>
    <xf numFmtId="0" fontId="44" fillId="0" borderId="6" xfId="8" applyFont="1" applyBorder="1" applyAlignment="1">
      <alignment vertical="center" wrapText="1"/>
    </xf>
    <xf numFmtId="0" fontId="44" fillId="0" borderId="6" xfId="8" applyFont="1" applyBorder="1" applyAlignment="1">
      <alignment horizontal="center" vertical="center" wrapText="1"/>
    </xf>
    <xf numFmtId="0" fontId="127" fillId="0" borderId="41" xfId="9" applyFont="1" applyBorder="1" applyAlignment="1">
      <alignment vertical="center" wrapText="1"/>
    </xf>
    <xf numFmtId="0" fontId="127" fillId="0" borderId="43" xfId="9" applyFont="1" applyBorder="1" applyAlignment="1">
      <alignment vertical="center" wrapText="1"/>
    </xf>
    <xf numFmtId="0" fontId="127" fillId="0" borderId="42" xfId="9" applyFont="1" applyBorder="1" applyAlignment="1">
      <alignment vertical="center" wrapText="1"/>
    </xf>
    <xf numFmtId="0" fontId="127" fillId="0" borderId="44" xfId="9" applyFont="1" applyBorder="1" applyAlignment="1">
      <alignment vertical="center" wrapText="1"/>
    </xf>
    <xf numFmtId="0" fontId="57" fillId="30" borderId="6" xfId="8" applyFont="1" applyFill="1" applyBorder="1" applyAlignment="1">
      <alignment horizontal="center" vertical="center" wrapText="1"/>
    </xf>
    <xf numFmtId="0" fontId="57" fillId="2" borderId="6" xfId="8" applyFont="1" applyFill="1" applyBorder="1" applyAlignment="1">
      <alignment horizontal="center" vertical="center" wrapText="1"/>
    </xf>
    <xf numFmtId="0" fontId="44" fillId="2" borderId="6" xfId="8" applyFont="1" applyFill="1" applyBorder="1" applyAlignment="1">
      <alignment vertical="center" wrapText="1"/>
    </xf>
    <xf numFmtId="0" fontId="123" fillId="0" borderId="0" xfId="8" applyFont="1" applyAlignment="1">
      <alignment horizontal="center" vertical="center" wrapText="1"/>
    </xf>
    <xf numFmtId="0" fontId="125" fillId="0" borderId="0" xfId="8" applyFont="1" applyAlignment="1">
      <alignment horizontal="center" vertical="center" wrapText="1"/>
    </xf>
    <xf numFmtId="0" fontId="39" fillId="3" borderId="0" xfId="7" applyFont="1" applyFill="1" applyAlignment="1">
      <alignment horizontal="center"/>
    </xf>
    <xf numFmtId="0" fontId="39" fillId="3" borderId="8" xfId="7" applyFont="1" applyFill="1" applyBorder="1" applyAlignment="1">
      <alignment horizontal="center" vertical="center"/>
    </xf>
    <xf numFmtId="0" fontId="7" fillId="0" borderId="14" xfId="6" applyFill="1" applyBorder="1" applyAlignment="1">
      <alignment horizontal="center" vertical="center"/>
    </xf>
    <xf numFmtId="0" fontId="7" fillId="0" borderId="18" xfId="6" applyFill="1" applyBorder="1" applyAlignment="1">
      <alignment horizontal="center" vertical="center"/>
    </xf>
    <xf numFmtId="0" fontId="41" fillId="0" borderId="18" xfId="6" applyFont="1" applyFill="1" applyBorder="1" applyAlignment="1">
      <alignment horizontal="center" vertical="center" wrapText="1"/>
    </xf>
    <xf numFmtId="0" fontId="41" fillId="0" borderId="14" xfId="6" applyFont="1" applyFill="1" applyBorder="1" applyAlignment="1">
      <alignment horizontal="center" vertical="center"/>
    </xf>
    <xf numFmtId="0" fontId="41" fillId="0" borderId="18" xfId="6" applyFont="1" applyFill="1" applyBorder="1" applyAlignment="1">
      <alignment horizontal="center" vertical="center"/>
    </xf>
    <xf numFmtId="0" fontId="7" fillId="18" borderId="14" xfId="6" applyFill="1" applyBorder="1" applyAlignment="1">
      <alignment horizontal="center" vertical="center"/>
    </xf>
    <xf numFmtId="0" fontId="7" fillId="18" borderId="18" xfId="6" applyFill="1" applyBorder="1" applyAlignment="1">
      <alignment horizontal="center" vertical="center"/>
    </xf>
    <xf numFmtId="0" fontId="41" fillId="18" borderId="14" xfId="6" applyFont="1" applyFill="1" applyBorder="1" applyAlignment="1">
      <alignment horizontal="center" vertical="center" wrapText="1"/>
    </xf>
    <xf numFmtId="0" fontId="41" fillId="18" borderId="18" xfId="6" applyFont="1" applyFill="1" applyBorder="1" applyAlignment="1">
      <alignment horizontal="center" vertical="center" wrapText="1"/>
    </xf>
    <xf numFmtId="0" fontId="41" fillId="18" borderId="25" xfId="6" applyFont="1" applyFill="1" applyBorder="1" applyAlignment="1">
      <alignment horizontal="center" vertical="center" wrapText="1"/>
    </xf>
    <xf numFmtId="0" fontId="41" fillId="18" borderId="14" xfId="6" applyFont="1" applyFill="1" applyBorder="1" applyAlignment="1">
      <alignment horizontal="center" vertical="center"/>
    </xf>
    <xf numFmtId="0" fontId="41" fillId="18" borderId="18" xfId="6" applyFont="1" applyFill="1" applyBorder="1" applyAlignment="1">
      <alignment horizontal="center" vertical="center"/>
    </xf>
    <xf numFmtId="0" fontId="41" fillId="18" borderId="25" xfId="6" applyFont="1" applyFill="1" applyBorder="1" applyAlignment="1">
      <alignment horizontal="center" vertical="center"/>
    </xf>
    <xf numFmtId="0" fontId="41" fillId="0" borderId="14" xfId="6" applyFont="1" applyFill="1" applyBorder="1" applyAlignment="1">
      <alignment horizontal="center" vertical="center" wrapText="1"/>
    </xf>
    <xf numFmtId="0" fontId="41" fillId="0" borderId="25" xfId="6" applyFont="1" applyFill="1" applyBorder="1" applyAlignment="1">
      <alignment horizontal="center" vertical="center" wrapText="1"/>
    </xf>
    <xf numFmtId="0" fontId="45" fillId="0" borderId="8" xfId="6" applyFont="1" applyBorder="1" applyAlignment="1">
      <alignment horizontal="center" vertical="center" wrapText="1"/>
    </xf>
    <xf numFmtId="0" fontId="7" fillId="18" borderId="6" xfId="6" applyFill="1" applyBorder="1" applyAlignment="1">
      <alignment horizontal="center" vertical="center"/>
    </xf>
    <xf numFmtId="0" fontId="11" fillId="3" borderId="0" xfId="0" applyFont="1" applyFill="1" applyAlignment="1">
      <alignment horizontal="center" wrapText="1"/>
    </xf>
    <xf numFmtId="0" fontId="11" fillId="3" borderId="0" xfId="0" applyFont="1" applyFill="1" applyAlignment="1">
      <alignment horizontal="center"/>
    </xf>
    <xf numFmtId="0" fontId="82" fillId="12" borderId="32" xfId="0" applyFont="1" applyFill="1" applyBorder="1" applyAlignment="1">
      <alignment horizontal="center" wrapText="1"/>
    </xf>
    <xf numFmtId="0" fontId="82" fillId="12" borderId="33" xfId="0" applyFont="1" applyFill="1" applyBorder="1" applyAlignment="1">
      <alignment horizontal="center" wrapText="1"/>
    </xf>
    <xf numFmtId="0" fontId="82" fillId="12" borderId="34" xfId="0" applyFont="1" applyFill="1" applyBorder="1" applyAlignment="1">
      <alignment horizontal="center" wrapText="1"/>
    </xf>
    <xf numFmtId="0" fontId="82" fillId="12" borderId="35" xfId="0" applyFont="1" applyFill="1" applyBorder="1" applyAlignment="1">
      <alignment horizontal="center" wrapText="1"/>
    </xf>
    <xf numFmtId="0" fontId="82" fillId="12" borderId="36" xfId="0" applyFont="1" applyFill="1" applyBorder="1" applyAlignment="1">
      <alignment horizontal="center" wrapText="1"/>
    </xf>
    <xf numFmtId="0" fontId="82" fillId="12" borderId="37" xfId="0" applyFont="1" applyFill="1" applyBorder="1" applyAlignment="1">
      <alignment horizontal="center" wrapText="1"/>
    </xf>
    <xf numFmtId="0" fontId="40" fillId="31" borderId="6" xfId="3" applyFont="1" applyFill="1" applyBorder="1" applyAlignment="1">
      <alignment horizontal="center" vertical="center" wrapText="1"/>
    </xf>
    <xf numFmtId="0" fontId="40" fillId="31" borderId="6" xfId="3" applyFont="1" applyFill="1" applyBorder="1" applyAlignment="1">
      <alignment horizontal="center" vertical="center"/>
    </xf>
    <xf numFmtId="3" fontId="40" fillId="31" borderId="6" xfId="4" applyNumberFormat="1" applyFont="1" applyFill="1" applyBorder="1" applyAlignment="1">
      <alignment horizontal="center" vertical="center" wrapText="1"/>
    </xf>
    <xf numFmtId="49" fontId="48" fillId="3" borderId="6" xfId="3" applyNumberFormat="1" applyFont="1" applyFill="1" applyBorder="1" applyAlignment="1">
      <alignment horizontal="center" vertical="center" wrapText="1"/>
    </xf>
  </cellXfs>
  <cellStyles count="10">
    <cellStyle name="Hyperlink" xfId="2" builtinId="8"/>
    <cellStyle name="Hyperlink 2" xfId="9" xr:uid="{AD01DF01-F6E2-42F2-9E4C-41C2F976AAC0}"/>
    <cellStyle name="Normal" xfId="0" builtinId="0"/>
    <cellStyle name="Normal 2" xfId="1" xr:uid="{7B29AE77-AA5B-4EA5-BE91-466DBD0D1B65}"/>
    <cellStyle name="Normal 3" xfId="3" xr:uid="{A5564F7A-5A9B-4B1D-9C4E-86DD12B46678}"/>
    <cellStyle name="Normal 3 2" xfId="4" xr:uid="{7D935536-D048-4A20-AE5F-CE0EA985C0AA}"/>
    <cellStyle name="Normal 4" xfId="5" xr:uid="{701F8E2A-271E-4CDD-8298-B6CEA8C8E3D3}"/>
    <cellStyle name="Normal 5" xfId="6" xr:uid="{7132498E-CC89-4E2C-920B-89095A624F32}"/>
    <cellStyle name="Normal 6" xfId="7" xr:uid="{B0625D83-02D8-468E-B2DC-EDF263285DBF}"/>
    <cellStyle name="Normal 7" xfId="8" xr:uid="{585EB0E0-D905-44B9-94D6-2A3C0DEA7CA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L&#7882;CH%20GD%20C&#193;%20NHAN%20(7.3%20DEN%2013,3)/TUAN%203.%20K13(18.3)%20L&#7882;CH%20H&#7884;C%20B&#217;%20THUC%20H&#192;NH%20TU%2021.3%20%20DEN%2027.3.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QUAN%20LY%20DAO%20T&#7840;O%202018.2019\6.%20L&#7882;CH%20H&#7884;C%20THUC%20HANH\2020.2021%20LICH%20GIANG%20DAY%20%20THUC%20HANH\HOC%20B&#217;%20K21%20(HKp)\TUAN%203.%20(1.3)%20BS%20.LICH%20BU%20THUC%20H&#192;NH%20TUAN%2028.2%20DEN%206.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CB di làm ngày 1,3 THÁNG 1"/>
      <sheetName val="M1 - TIEM 2 MUI "/>
      <sheetName val="M2. TIEM 2 MUI "/>
      <sheetName val="TIEN DO HOC BÙ"/>
      <sheetName val="TUAN TU  20.12-26.12"/>
      <sheetName val="TUAN TU  26.12-2.1.2022"/>
      <sheetName val="TUAN TU  2.1-8.1.2022 (DC 4.1)"/>
      <sheetName val="TUAN TU  9-16.1.2022(ok)"/>
      <sheetName val="TUAN TU 17.1- 23.1(dc)"/>
      <sheetName val="Cac lop bu tu T2-2022 (may)"/>
      <sheetName val="TUAN 1TU 14.2 DEN 20.2(SUA12.1)"/>
      <sheetName val="TUAN TU 21.2 DEN 27.2(20.2)"/>
      <sheetName val="K21. TUAN TU 28,2 DEN 6,3,2022"/>
      <sheetName val="K21 hoc bù 14.2 den 20.2"/>
      <sheetName val="thi k21 (bs)"/>
      <sheetName val="thi k21 (bs) (2)"/>
    </sheetNames>
    <sheetDataSet>
      <sheetData sheetId="0"/>
      <sheetData sheetId="1"/>
      <sheetData sheetId="2"/>
      <sheetData sheetId="3"/>
      <sheetData sheetId="4"/>
      <sheetData sheetId="5"/>
      <sheetData sheetId="6"/>
      <sheetData sheetId="7"/>
      <sheetData sheetId="8"/>
      <sheetData sheetId="9"/>
      <sheetData sheetId="10">
        <row r="8">
          <cell r="W8">
            <v>2</v>
          </cell>
        </row>
        <row r="9">
          <cell r="W9">
            <v>2</v>
          </cell>
        </row>
        <row r="10">
          <cell r="W10">
            <v>4</v>
          </cell>
        </row>
        <row r="11">
          <cell r="W11">
            <v>4</v>
          </cell>
        </row>
        <row r="12">
          <cell r="W12">
            <v>4</v>
          </cell>
        </row>
        <row r="13">
          <cell r="W13">
            <v>4</v>
          </cell>
        </row>
        <row r="14">
          <cell r="W14">
            <v>2</v>
          </cell>
        </row>
        <row r="15">
          <cell r="W15">
            <v>2</v>
          </cell>
        </row>
        <row r="16">
          <cell r="W16">
            <v>2</v>
          </cell>
        </row>
        <row r="17">
          <cell r="W17">
            <v>2</v>
          </cell>
        </row>
        <row r="18">
          <cell r="W18">
            <v>4</v>
          </cell>
        </row>
        <row r="19">
          <cell r="W19">
            <v>2</v>
          </cell>
        </row>
        <row r="20">
          <cell r="W20">
            <v>2</v>
          </cell>
        </row>
        <row r="21">
          <cell r="W21">
            <v>4</v>
          </cell>
        </row>
        <row r="22">
          <cell r="W22">
            <v>2</v>
          </cell>
        </row>
        <row r="23">
          <cell r="W23">
            <v>4</v>
          </cell>
        </row>
        <row r="24">
          <cell r="W24">
            <v>2</v>
          </cell>
        </row>
        <row r="25">
          <cell r="W25">
            <v>2</v>
          </cell>
        </row>
        <row r="27">
          <cell r="W27">
            <v>4</v>
          </cell>
        </row>
        <row r="28">
          <cell r="W28">
            <v>3</v>
          </cell>
        </row>
        <row r="29">
          <cell r="W29"/>
        </row>
        <row r="30">
          <cell r="W30"/>
        </row>
      </sheetData>
      <sheetData sheetId="11">
        <row r="9">
          <cell r="W9">
            <v>2</v>
          </cell>
        </row>
        <row r="11">
          <cell r="W11">
            <v>2</v>
          </cell>
        </row>
        <row r="12">
          <cell r="W12">
            <v>4</v>
          </cell>
        </row>
        <row r="13">
          <cell r="W13">
            <v>3</v>
          </cell>
        </row>
        <row r="14">
          <cell r="W14">
            <v>6</v>
          </cell>
        </row>
        <row r="15">
          <cell r="W15">
            <v>3</v>
          </cell>
        </row>
        <row r="16">
          <cell r="W16">
            <v>4</v>
          </cell>
        </row>
        <row r="17">
          <cell r="W17">
            <v>2</v>
          </cell>
        </row>
        <row r="18">
          <cell r="W18">
            <v>4</v>
          </cell>
        </row>
        <row r="20">
          <cell r="W20">
            <v>4</v>
          </cell>
        </row>
        <row r="21">
          <cell r="W21">
            <v>4</v>
          </cell>
        </row>
        <row r="22">
          <cell r="W22">
            <v>4</v>
          </cell>
        </row>
        <row r="23">
          <cell r="W23">
            <v>4</v>
          </cell>
        </row>
        <row r="24">
          <cell r="W24">
            <v>4</v>
          </cell>
        </row>
        <row r="25">
          <cell r="W25">
            <v>3</v>
          </cell>
        </row>
        <row r="26">
          <cell r="W26">
            <v>2</v>
          </cell>
        </row>
        <row r="27">
          <cell r="W27">
            <v>0</v>
          </cell>
        </row>
        <row r="28">
          <cell r="W28">
            <v>2</v>
          </cell>
        </row>
        <row r="29">
          <cell r="W29">
            <v>0</v>
          </cell>
        </row>
        <row r="30">
          <cell r="W30"/>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CB di làm ngày 1,3 THÁNG 1"/>
      <sheetName val="M1 - TIEM 2 MUI "/>
      <sheetName val="M2. TIEM 2 MUI "/>
      <sheetName val="TIEN DO HOC BÙ"/>
      <sheetName val="TUAN TU  20.12-26.12"/>
      <sheetName val="TUAN TU  26.12-2.1.2022"/>
      <sheetName val="TUAN TU  2.1-8.1.2022 (DC 4.1)"/>
      <sheetName val="TUAN TU  9-16.1.2022(ok)"/>
      <sheetName val="TUAN TU 17.1- 23.1(dc)"/>
      <sheetName val="Cac lop bu tu T2-2022 (may)"/>
      <sheetName val="TUAN 1TU 14.2 DEN 20.2(SUA12.1)"/>
      <sheetName val="TUAN TU 21.2 DEN 27.2(20.2)"/>
      <sheetName val="TUAN TU 28,2 DEN 6,3,2022"/>
      <sheetName val="K21 hoc bù 14.2 den 20.2"/>
    </sheetNames>
    <sheetDataSet>
      <sheetData sheetId="0"/>
      <sheetData sheetId="1"/>
      <sheetData sheetId="2"/>
      <sheetData sheetId="3"/>
      <sheetData sheetId="4"/>
      <sheetData sheetId="5"/>
      <sheetData sheetId="6"/>
      <sheetData sheetId="7"/>
      <sheetData sheetId="8"/>
      <sheetData sheetId="9"/>
      <sheetData sheetId="10">
        <row r="8">
          <cell r="W8">
            <v>2</v>
          </cell>
        </row>
        <row r="10">
          <cell r="W10">
            <v>4</v>
          </cell>
        </row>
        <row r="11">
          <cell r="W11">
            <v>4</v>
          </cell>
        </row>
        <row r="12">
          <cell r="W12">
            <v>4</v>
          </cell>
        </row>
        <row r="13">
          <cell r="W13">
            <v>4</v>
          </cell>
        </row>
        <row r="14">
          <cell r="W14">
            <v>2</v>
          </cell>
        </row>
        <row r="15">
          <cell r="W15">
            <v>2</v>
          </cell>
        </row>
        <row r="16">
          <cell r="W16">
            <v>2</v>
          </cell>
        </row>
        <row r="17">
          <cell r="W17">
            <v>2</v>
          </cell>
        </row>
        <row r="18">
          <cell r="W18">
            <v>4</v>
          </cell>
        </row>
        <row r="19">
          <cell r="W19">
            <v>2</v>
          </cell>
        </row>
        <row r="20">
          <cell r="W20">
            <v>2</v>
          </cell>
        </row>
        <row r="21">
          <cell r="W21">
            <v>4</v>
          </cell>
        </row>
        <row r="22">
          <cell r="W22">
            <v>2</v>
          </cell>
        </row>
        <row r="23">
          <cell r="W23">
            <v>4</v>
          </cell>
        </row>
        <row r="24">
          <cell r="W24">
            <v>2</v>
          </cell>
        </row>
        <row r="25">
          <cell r="W25">
            <v>2</v>
          </cell>
        </row>
        <row r="27">
          <cell r="W27">
            <v>4</v>
          </cell>
        </row>
        <row r="28">
          <cell r="W28">
            <v>3</v>
          </cell>
        </row>
        <row r="29">
          <cell r="W29"/>
        </row>
        <row r="30">
          <cell r="W30"/>
        </row>
      </sheetData>
      <sheetData sheetId="11">
        <row r="9">
          <cell r="W9">
            <v>2</v>
          </cell>
        </row>
        <row r="11">
          <cell r="W11">
            <v>2</v>
          </cell>
        </row>
        <row r="12">
          <cell r="W12">
            <v>4</v>
          </cell>
        </row>
        <row r="13">
          <cell r="W13">
            <v>3</v>
          </cell>
        </row>
        <row r="14">
          <cell r="W14">
            <v>6</v>
          </cell>
        </row>
        <row r="15">
          <cell r="W15">
            <v>3</v>
          </cell>
        </row>
        <row r="16">
          <cell r="W16">
            <v>4</v>
          </cell>
        </row>
        <row r="17">
          <cell r="W17">
            <v>2</v>
          </cell>
        </row>
        <row r="18">
          <cell r="W18">
            <v>4</v>
          </cell>
        </row>
        <row r="20">
          <cell r="W20">
            <v>4</v>
          </cell>
        </row>
        <row r="21">
          <cell r="W21">
            <v>4</v>
          </cell>
        </row>
        <row r="22">
          <cell r="W22">
            <v>4</v>
          </cell>
        </row>
        <row r="23">
          <cell r="W23">
            <v>4</v>
          </cell>
        </row>
        <row r="24">
          <cell r="W24">
            <v>4</v>
          </cell>
        </row>
        <row r="25">
          <cell r="W25">
            <v>3</v>
          </cell>
        </row>
        <row r="26">
          <cell r="W26">
            <v>2</v>
          </cell>
        </row>
        <row r="27">
          <cell r="W27">
            <v>0</v>
          </cell>
        </row>
        <row r="28">
          <cell r="W28">
            <v>2</v>
          </cell>
        </row>
        <row r="29">
          <cell r="W29">
            <v>0</v>
          </cell>
        </row>
        <row r="30">
          <cell r="W30"/>
        </row>
      </sheetData>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hcnhn.vn/totalreport/listscore/xem-ket-qua-hoc-tap.htm?classid=172929" TargetMode="External"/><Relationship Id="rId7" Type="http://schemas.openxmlformats.org/officeDocument/2006/relationships/printerSettings" Target="../printerSettings/printerSettings4.bin"/><Relationship Id="rId2" Type="http://schemas.openxmlformats.org/officeDocument/2006/relationships/hyperlink" Target="https://dhcnhn.vn/totalreport/listscore/xem-ket-qua-hoc-tap.htm?classid=172905" TargetMode="External"/><Relationship Id="rId1" Type="http://schemas.openxmlformats.org/officeDocument/2006/relationships/hyperlink" Target="https://dhcnhn.vn/totalreport/listscore/xem-ket-qua-hoc-tap.htm?classid=172904" TargetMode="External"/><Relationship Id="rId6" Type="http://schemas.openxmlformats.org/officeDocument/2006/relationships/hyperlink" Target="https://dhcnhn.vn/totalreport/listscore/xem-ket-qua-hoc-tap.htm?classid=171547" TargetMode="External"/><Relationship Id="rId5" Type="http://schemas.openxmlformats.org/officeDocument/2006/relationships/hyperlink" Target="https://dhcnhn.vn/totalreport/listscore/xem-ket-qua-hoc-tap.htm?classid=171546" TargetMode="External"/><Relationship Id="rId4" Type="http://schemas.openxmlformats.org/officeDocument/2006/relationships/hyperlink" Target="https://dhcnhn.vn/totalreport/listscore/xem-ket-qua-hoc-tap.htm?classid=172930"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hcnhn.vn/totalreport/listscore/xem-ket-qua-hoc-tap.htm?classid=172929" TargetMode="External"/><Relationship Id="rId7" Type="http://schemas.openxmlformats.org/officeDocument/2006/relationships/printerSettings" Target="../printerSettings/printerSettings5.bin"/><Relationship Id="rId2" Type="http://schemas.openxmlformats.org/officeDocument/2006/relationships/hyperlink" Target="https://dhcnhn.vn/totalreport/listscore/xem-ket-qua-hoc-tap.htm?classid=172905" TargetMode="External"/><Relationship Id="rId1" Type="http://schemas.openxmlformats.org/officeDocument/2006/relationships/hyperlink" Target="https://dhcnhn.vn/totalreport/listscore/xem-ket-qua-hoc-tap.htm?classid=172904" TargetMode="External"/><Relationship Id="rId6" Type="http://schemas.openxmlformats.org/officeDocument/2006/relationships/hyperlink" Target="https://dhcnhn.vn/totalreport/listscore/xem-ket-qua-hoc-tap.htm?classid=171547" TargetMode="External"/><Relationship Id="rId5" Type="http://schemas.openxmlformats.org/officeDocument/2006/relationships/hyperlink" Target="https://dhcnhn.vn/totalreport/listscore/xem-ket-qua-hoc-tap.htm?classid=171546" TargetMode="External"/><Relationship Id="rId4" Type="http://schemas.openxmlformats.org/officeDocument/2006/relationships/hyperlink" Target="https://dhcnhn.vn/totalreport/listscore/xem-ket-qua-hoc-tap.htm?classid=172930"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dhcnhn.vn/totalreport/listscore/xem-ket-qua-hoc-tap.htm?classid=172929" TargetMode="External"/><Relationship Id="rId7" Type="http://schemas.openxmlformats.org/officeDocument/2006/relationships/printerSettings" Target="../printerSettings/printerSettings6.bin"/><Relationship Id="rId2" Type="http://schemas.openxmlformats.org/officeDocument/2006/relationships/hyperlink" Target="https://dhcnhn.vn/totalreport/listscore/xem-ket-qua-hoc-tap.htm?classid=172905" TargetMode="External"/><Relationship Id="rId1" Type="http://schemas.openxmlformats.org/officeDocument/2006/relationships/hyperlink" Target="https://dhcnhn.vn/totalreport/listscore/xem-ket-qua-hoc-tap.htm?classid=172904" TargetMode="External"/><Relationship Id="rId6" Type="http://schemas.openxmlformats.org/officeDocument/2006/relationships/hyperlink" Target="https://dhcnhn.vn/totalreport/listscore/xem-ket-qua-hoc-tap.htm?classid=171547" TargetMode="External"/><Relationship Id="rId5" Type="http://schemas.openxmlformats.org/officeDocument/2006/relationships/hyperlink" Target="https://dhcnhn.vn/totalreport/listscore/xem-ket-qua-hoc-tap.htm?classid=171546" TargetMode="External"/><Relationship Id="rId4" Type="http://schemas.openxmlformats.org/officeDocument/2006/relationships/hyperlink" Target="https://dhcnhn.vn/totalreport/listscore/xem-ket-qua-hoc-tap.htm?classid=172930" TargetMode="Externa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hyperlink" Target="https://dhcnhn.vn/totalreport/listscore/xem-ket-qua-hoc-tap.htm?classid=172929" TargetMode="External"/><Relationship Id="rId7" Type="http://schemas.openxmlformats.org/officeDocument/2006/relationships/comments" Target="../comments4.xml"/><Relationship Id="rId2" Type="http://schemas.openxmlformats.org/officeDocument/2006/relationships/hyperlink" Target="https://dhcnhn.vn/totalreport/listscore/xem-ket-qua-hoc-tap.htm?classid=172905" TargetMode="External"/><Relationship Id="rId1" Type="http://schemas.openxmlformats.org/officeDocument/2006/relationships/hyperlink" Target="https://dhcnhn.vn/totalreport/listscore/xem-ket-qua-hoc-tap.htm?classid=172904" TargetMode="External"/><Relationship Id="rId6" Type="http://schemas.openxmlformats.org/officeDocument/2006/relationships/vmlDrawing" Target="../drawings/vmlDrawing4.vml"/><Relationship Id="rId5" Type="http://schemas.openxmlformats.org/officeDocument/2006/relationships/printerSettings" Target="../printerSettings/printerSettings7.bin"/><Relationship Id="rId4" Type="http://schemas.openxmlformats.org/officeDocument/2006/relationships/hyperlink" Target="https://dhcnhn.vn/totalreport/listscore/xem-ket-qua-hoc-tap.htm?classid=172930"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dhcnhn.vn/classrooms/admin.aspx?modul=room&amp;ctr=view&amp;id=2327&amp;lg=vn&amp;c=113" TargetMode="External"/><Relationship Id="rId18" Type="http://schemas.openxmlformats.org/officeDocument/2006/relationships/hyperlink" Target="https://dhcnhn.vn/classrooms/admin.aspx?modul=room&amp;ctr=edit&amp;id=3478&amp;b=52&amp;c=113" TargetMode="External"/><Relationship Id="rId26" Type="http://schemas.openxmlformats.org/officeDocument/2006/relationships/hyperlink" Target="https://dhcnhn.vn/classrooms/admin.aspx?modul=room&amp;ctr=edit&amp;id=2332&amp;b=52&amp;c=113" TargetMode="External"/><Relationship Id="rId39" Type="http://schemas.openxmlformats.org/officeDocument/2006/relationships/hyperlink" Target="https://dhcnhn.vn/classrooms/admin.aspx?modul=room&amp;ctr=view&amp;id=2130&amp;lg=vn&amp;c=113" TargetMode="External"/><Relationship Id="rId21" Type="http://schemas.openxmlformats.org/officeDocument/2006/relationships/hyperlink" Target="https://dhcnhn.vn/classrooms/admin.aspx?modul=room&amp;ctr=view&amp;id=3480&amp;lg=vn&amp;c=113" TargetMode="External"/><Relationship Id="rId34" Type="http://schemas.openxmlformats.org/officeDocument/2006/relationships/hyperlink" Target="https://dhcnhn.vn/classrooms/admin.aspx?modul=room&amp;ctr=edit&amp;id=2127&amp;b=52&amp;c=113" TargetMode="External"/><Relationship Id="rId42" Type="http://schemas.openxmlformats.org/officeDocument/2006/relationships/hyperlink" Target="https://dhcnhn.vn/classrooms/admin.aspx?modul=room&amp;ctr=edit&amp;id=2184&amp;b=52&amp;c=113" TargetMode="External"/><Relationship Id="rId47" Type="http://schemas.openxmlformats.org/officeDocument/2006/relationships/hyperlink" Target="https://dhcnhn.vn/classrooms/admin.aspx?modul=room&amp;ctr=view&amp;id=2135&amp;lg=vn&amp;c=113" TargetMode="External"/><Relationship Id="rId50" Type="http://schemas.openxmlformats.org/officeDocument/2006/relationships/hyperlink" Target="https://dhcnhn.vn/classrooms/admin.aspx?modul=room&amp;ctr=edit&amp;id=2132&amp;b=52&amp;c=113" TargetMode="External"/><Relationship Id="rId55" Type="http://schemas.openxmlformats.org/officeDocument/2006/relationships/hyperlink" Target="https://dhcnhn.vn/classrooms/admin.aspx?modul=room&amp;ctr=view&amp;id=2136&amp;lg=vn&amp;c=113" TargetMode="External"/><Relationship Id="rId63" Type="http://schemas.openxmlformats.org/officeDocument/2006/relationships/hyperlink" Target="https://dhcnhn.vn/classrooms/admin.aspx?modul=room&amp;ctr=view&amp;id=3187&amp;lg=vn&amp;c=113" TargetMode="External"/><Relationship Id="rId7" Type="http://schemas.openxmlformats.org/officeDocument/2006/relationships/hyperlink" Target="javascript:__doPostBack('ctl02$ctl00$gvList$ctl01$xs_CampusName1','')" TargetMode="External"/><Relationship Id="rId2" Type="http://schemas.openxmlformats.org/officeDocument/2006/relationships/hyperlink" Target="javascript:__doPostBack('ctl02$ctl00$gvList$ctl01$xs_RoomName','')" TargetMode="External"/><Relationship Id="rId16" Type="http://schemas.openxmlformats.org/officeDocument/2006/relationships/hyperlink" Target="https://dhcnhn.vn/classrooms/admin.aspx?modul=room&amp;ctr=edit&amp;id=3477&amp;b=52&amp;c=113" TargetMode="External"/><Relationship Id="rId29" Type="http://schemas.openxmlformats.org/officeDocument/2006/relationships/hyperlink" Target="https://dhcnhn.vn/classrooms/admin.aspx?modul=room&amp;ctr=view&amp;id=2125&amp;lg=vn&amp;c=113" TargetMode="External"/><Relationship Id="rId1" Type="http://schemas.openxmlformats.org/officeDocument/2006/relationships/hyperlink" Target="javascript:__doPostBack('ctl02$ctl00$gvList$ctl01$xs_RoomID','')" TargetMode="External"/><Relationship Id="rId6" Type="http://schemas.openxmlformats.org/officeDocument/2006/relationships/hyperlink" Target="javascript:__doPostBack('ctl02$ctl00$gvList$ctl01$xs_DepartmentNameSort','')" TargetMode="External"/><Relationship Id="rId11" Type="http://schemas.openxmlformats.org/officeDocument/2006/relationships/hyperlink" Target="https://dhcnhn.vn/classrooms/admin.aspx?modul=room&amp;ctr=view&amp;id=2328&amp;lg=vn&amp;c=113" TargetMode="External"/><Relationship Id="rId24" Type="http://schemas.openxmlformats.org/officeDocument/2006/relationships/hyperlink" Target="https://dhcnhn.vn/classrooms/admin.aspx?modul=room&amp;ctr=edit&amp;id=3481&amp;b=52&amp;c=113" TargetMode="External"/><Relationship Id="rId32" Type="http://schemas.openxmlformats.org/officeDocument/2006/relationships/hyperlink" Target="https://dhcnhn.vn/classrooms/admin.aspx?modul=room&amp;ctr=edit&amp;id=2126&amp;b=52&amp;c=113" TargetMode="External"/><Relationship Id="rId37" Type="http://schemas.openxmlformats.org/officeDocument/2006/relationships/hyperlink" Target="https://dhcnhn.vn/classrooms/admin.aspx?modul=room&amp;ctr=view&amp;id=2128&amp;lg=vn&amp;c=113" TargetMode="External"/><Relationship Id="rId40" Type="http://schemas.openxmlformats.org/officeDocument/2006/relationships/hyperlink" Target="https://dhcnhn.vn/classrooms/admin.aspx?modul=room&amp;ctr=edit&amp;id=2130&amp;b=52&amp;c=113" TargetMode="External"/><Relationship Id="rId45" Type="http://schemas.openxmlformats.org/officeDocument/2006/relationships/hyperlink" Target="https://dhcnhn.vn/classrooms/admin.aspx?modul=room&amp;ctr=view&amp;id=2162&amp;lg=vn&amp;c=113" TargetMode="External"/><Relationship Id="rId53" Type="http://schemas.openxmlformats.org/officeDocument/2006/relationships/hyperlink" Target="https://dhcnhn.vn/classrooms/admin.aspx?modul=room&amp;ctr=view&amp;id=2134&amp;lg=vn&amp;c=113" TargetMode="External"/><Relationship Id="rId58" Type="http://schemas.openxmlformats.org/officeDocument/2006/relationships/hyperlink" Target="https://dhcnhn.vn/classrooms/admin.aspx?modul=room&amp;ctr=edit&amp;id=2137&amp;b=52&amp;c=113" TargetMode="External"/><Relationship Id="rId66" Type="http://schemas.openxmlformats.org/officeDocument/2006/relationships/hyperlink" Target="https://dhcnhn.vn/classrooms/admin.aspx?modul=room&amp;ctr=edit&amp;id=2246&amp;b=52&amp;c=113" TargetMode="External"/><Relationship Id="rId5" Type="http://schemas.openxmlformats.org/officeDocument/2006/relationships/hyperlink" Target="javascript:__doPostBack('ctl02$ctl00$gvList$ctl01$xs_Capacity','')" TargetMode="External"/><Relationship Id="rId15" Type="http://schemas.openxmlformats.org/officeDocument/2006/relationships/hyperlink" Target="https://dhcnhn.vn/classrooms/admin.aspx?modul=room&amp;ctr=view&amp;id=3477&amp;lg=vn&amp;c=113" TargetMode="External"/><Relationship Id="rId23" Type="http://schemas.openxmlformats.org/officeDocument/2006/relationships/hyperlink" Target="https://dhcnhn.vn/classrooms/admin.aspx?modul=room&amp;ctr=view&amp;id=3481&amp;lg=vn&amp;c=113" TargetMode="External"/><Relationship Id="rId28" Type="http://schemas.openxmlformats.org/officeDocument/2006/relationships/hyperlink" Target="https://dhcnhn.vn/classrooms/admin.aspx?modul=room&amp;ctr=edit&amp;id=2124&amp;b=52&amp;c=113" TargetMode="External"/><Relationship Id="rId36" Type="http://schemas.openxmlformats.org/officeDocument/2006/relationships/hyperlink" Target="https://dhcnhn.vn/classrooms/admin.aspx?modul=room&amp;ctr=edit&amp;id=2129&amp;b=52&amp;c=113" TargetMode="External"/><Relationship Id="rId49" Type="http://schemas.openxmlformats.org/officeDocument/2006/relationships/hyperlink" Target="https://dhcnhn.vn/classrooms/admin.aspx?modul=room&amp;ctr=view&amp;id=2132&amp;lg=vn&amp;c=113" TargetMode="External"/><Relationship Id="rId57" Type="http://schemas.openxmlformats.org/officeDocument/2006/relationships/hyperlink" Target="https://dhcnhn.vn/classrooms/admin.aspx?modul=room&amp;ctr=view&amp;id=2137&amp;lg=vn&amp;c=113" TargetMode="External"/><Relationship Id="rId61" Type="http://schemas.openxmlformats.org/officeDocument/2006/relationships/hyperlink" Target="https://dhcnhn.vn/classrooms/admin.aspx?modul=room&amp;ctr=view&amp;id=2329&amp;lg=vn&amp;c=113" TargetMode="External"/><Relationship Id="rId10" Type="http://schemas.openxmlformats.org/officeDocument/2006/relationships/hyperlink" Target="javascript:__doPostBack('ctl02$ctl00$gvList$ctl01$xs_Detail','')" TargetMode="External"/><Relationship Id="rId19" Type="http://schemas.openxmlformats.org/officeDocument/2006/relationships/hyperlink" Target="https://dhcnhn.vn/classrooms/admin.aspx?modul=room&amp;ctr=view&amp;id=3479&amp;lg=vn&amp;c=113" TargetMode="External"/><Relationship Id="rId31" Type="http://schemas.openxmlformats.org/officeDocument/2006/relationships/hyperlink" Target="https://dhcnhn.vn/classrooms/admin.aspx?modul=room&amp;ctr=view&amp;id=2126&amp;lg=vn&amp;c=113" TargetMode="External"/><Relationship Id="rId44" Type="http://schemas.openxmlformats.org/officeDocument/2006/relationships/hyperlink" Target="https://dhcnhn.vn/classrooms/admin.aspx?modul=room&amp;ctr=edit&amp;id=2131&amp;b=52&amp;c=113" TargetMode="External"/><Relationship Id="rId52" Type="http://schemas.openxmlformats.org/officeDocument/2006/relationships/hyperlink" Target="https://dhcnhn.vn/classrooms/admin.aspx?modul=room&amp;ctr=edit&amp;id=2133&amp;b=52&amp;c=113" TargetMode="External"/><Relationship Id="rId60" Type="http://schemas.openxmlformats.org/officeDocument/2006/relationships/hyperlink" Target="https://dhcnhn.vn/classrooms/admin.aspx?modul=room&amp;ctr=edit&amp;id=2139&amp;b=52&amp;c=113" TargetMode="External"/><Relationship Id="rId65" Type="http://schemas.openxmlformats.org/officeDocument/2006/relationships/hyperlink" Target="https://dhcnhn.vn/classrooms/admin.aspx?modul=room&amp;ctr=view&amp;id=2246&amp;lg=vn&amp;c=113" TargetMode="External"/><Relationship Id="rId4" Type="http://schemas.openxmlformats.org/officeDocument/2006/relationships/hyperlink" Target="javascript:__doPostBack('ctl02$ctl00$gvList$ctl01$xs_CampusCode','')" TargetMode="External"/><Relationship Id="rId9" Type="http://schemas.openxmlformats.org/officeDocument/2006/relationships/hyperlink" Target="javascript:__doPostBack('ctl02$ctl00$gvList$ctl01$xs_IsTemp','')" TargetMode="External"/><Relationship Id="rId14" Type="http://schemas.openxmlformats.org/officeDocument/2006/relationships/hyperlink" Target="https://dhcnhn.vn/classrooms/admin.aspx?modul=room&amp;ctr=edit&amp;id=2327&amp;b=52&amp;c=113" TargetMode="External"/><Relationship Id="rId22" Type="http://schemas.openxmlformats.org/officeDocument/2006/relationships/hyperlink" Target="https://dhcnhn.vn/classrooms/admin.aspx?modul=room&amp;ctr=edit&amp;id=3480&amp;b=52&amp;c=113" TargetMode="External"/><Relationship Id="rId27" Type="http://schemas.openxmlformats.org/officeDocument/2006/relationships/hyperlink" Target="https://dhcnhn.vn/classrooms/admin.aspx?modul=room&amp;ctr=view&amp;id=2124&amp;lg=vn&amp;c=113" TargetMode="External"/><Relationship Id="rId30" Type="http://schemas.openxmlformats.org/officeDocument/2006/relationships/hyperlink" Target="https://dhcnhn.vn/classrooms/admin.aspx?modul=room&amp;ctr=edit&amp;id=2125&amp;b=52&amp;c=113" TargetMode="External"/><Relationship Id="rId35" Type="http://schemas.openxmlformats.org/officeDocument/2006/relationships/hyperlink" Target="https://dhcnhn.vn/classrooms/admin.aspx?modul=room&amp;ctr=view&amp;id=2129&amp;lg=vn&amp;c=113" TargetMode="External"/><Relationship Id="rId43" Type="http://schemas.openxmlformats.org/officeDocument/2006/relationships/hyperlink" Target="https://dhcnhn.vn/classrooms/admin.aspx?modul=room&amp;ctr=view&amp;id=2131&amp;lg=vn&amp;c=113" TargetMode="External"/><Relationship Id="rId48" Type="http://schemas.openxmlformats.org/officeDocument/2006/relationships/hyperlink" Target="https://dhcnhn.vn/classrooms/admin.aspx?modul=room&amp;ctr=edit&amp;id=2135&amp;b=52&amp;c=113" TargetMode="External"/><Relationship Id="rId56" Type="http://schemas.openxmlformats.org/officeDocument/2006/relationships/hyperlink" Target="https://dhcnhn.vn/classrooms/admin.aspx?modul=room&amp;ctr=edit&amp;id=2136&amp;b=52&amp;c=113" TargetMode="External"/><Relationship Id="rId64" Type="http://schemas.openxmlformats.org/officeDocument/2006/relationships/hyperlink" Target="https://dhcnhn.vn/classrooms/admin.aspx?modul=room&amp;ctr=edit&amp;id=3187&amp;b=52&amp;c=113" TargetMode="External"/><Relationship Id="rId8" Type="http://schemas.openxmlformats.org/officeDocument/2006/relationships/hyperlink" Target="javascript:__doPostBack('ctl02$ctl00$gvList$ctl01$xs_SLTheTS','')" TargetMode="External"/><Relationship Id="rId51" Type="http://schemas.openxmlformats.org/officeDocument/2006/relationships/hyperlink" Target="https://dhcnhn.vn/classrooms/admin.aspx?modul=room&amp;ctr=view&amp;id=2133&amp;lg=vn&amp;c=113" TargetMode="External"/><Relationship Id="rId3" Type="http://schemas.openxmlformats.org/officeDocument/2006/relationships/hyperlink" Target="javascript:__doPostBack('ctl02$ctl00$gvList$ctl01$xs_RoomNameOld','')" TargetMode="External"/><Relationship Id="rId12" Type="http://schemas.openxmlformats.org/officeDocument/2006/relationships/hyperlink" Target="https://dhcnhn.vn/classrooms/admin.aspx?modul=room&amp;ctr=edit&amp;id=2328&amp;b=52&amp;c=113" TargetMode="External"/><Relationship Id="rId17" Type="http://schemas.openxmlformats.org/officeDocument/2006/relationships/hyperlink" Target="https://dhcnhn.vn/classrooms/admin.aspx?modul=room&amp;ctr=view&amp;id=3478&amp;lg=vn&amp;c=113" TargetMode="External"/><Relationship Id="rId25" Type="http://schemas.openxmlformats.org/officeDocument/2006/relationships/hyperlink" Target="https://dhcnhn.vn/classrooms/admin.aspx?modul=room&amp;ctr=view&amp;id=2332&amp;lg=vn&amp;c=113" TargetMode="External"/><Relationship Id="rId33" Type="http://schemas.openxmlformats.org/officeDocument/2006/relationships/hyperlink" Target="https://dhcnhn.vn/classrooms/admin.aspx?modul=room&amp;ctr=view&amp;id=2127&amp;lg=vn&amp;c=113" TargetMode="External"/><Relationship Id="rId38" Type="http://schemas.openxmlformats.org/officeDocument/2006/relationships/hyperlink" Target="https://dhcnhn.vn/classrooms/admin.aspx?modul=room&amp;ctr=edit&amp;id=2128&amp;b=52&amp;c=113" TargetMode="External"/><Relationship Id="rId46" Type="http://schemas.openxmlformats.org/officeDocument/2006/relationships/hyperlink" Target="https://dhcnhn.vn/classrooms/admin.aspx?modul=room&amp;ctr=edit&amp;id=2162&amp;b=52&amp;c=113" TargetMode="External"/><Relationship Id="rId59" Type="http://schemas.openxmlformats.org/officeDocument/2006/relationships/hyperlink" Target="https://dhcnhn.vn/classrooms/admin.aspx?modul=room&amp;ctr=view&amp;id=2139&amp;lg=vn&amp;c=113" TargetMode="External"/><Relationship Id="rId67" Type="http://schemas.openxmlformats.org/officeDocument/2006/relationships/printerSettings" Target="../printerSettings/printerSettings11.bin"/><Relationship Id="rId20" Type="http://schemas.openxmlformats.org/officeDocument/2006/relationships/hyperlink" Target="https://dhcnhn.vn/classrooms/admin.aspx?modul=room&amp;ctr=edit&amp;id=3479&amp;b=52&amp;c=113" TargetMode="External"/><Relationship Id="rId41" Type="http://schemas.openxmlformats.org/officeDocument/2006/relationships/hyperlink" Target="https://dhcnhn.vn/classrooms/admin.aspx?modul=room&amp;ctr=view&amp;id=2184&amp;lg=vn&amp;c=113" TargetMode="External"/><Relationship Id="rId54" Type="http://schemas.openxmlformats.org/officeDocument/2006/relationships/hyperlink" Target="https://dhcnhn.vn/classrooms/admin.aspx?modul=room&amp;ctr=edit&amp;id=2134&amp;b=52&amp;c=113" TargetMode="External"/><Relationship Id="rId62" Type="http://schemas.openxmlformats.org/officeDocument/2006/relationships/hyperlink" Target="https://dhcnhn.vn/classrooms/admin.aspx?modul=room&amp;ctr=edit&amp;id=2329&amp;b=52&amp;c=113"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dhcnhn.vn/classrooms/admin.aspx?modul=room&amp;ctr=view&amp;id=3477&amp;lg=vn&amp;c=113" TargetMode="External"/><Relationship Id="rId18" Type="http://schemas.openxmlformats.org/officeDocument/2006/relationships/hyperlink" Target="https://dhcnhn.vn/classrooms/admin.aspx?modul=room&amp;ctr=edit&amp;id=2124&amp;b=52&amp;c=113" TargetMode="External"/><Relationship Id="rId26" Type="http://schemas.openxmlformats.org/officeDocument/2006/relationships/hyperlink" Target="https://dhcnhn.vn/classrooms/admin.aspx?modul=room&amp;ctr=edit&amp;id=2130&amp;b=52&amp;c=113" TargetMode="External"/><Relationship Id="rId39" Type="http://schemas.openxmlformats.org/officeDocument/2006/relationships/hyperlink" Target="https://dhcnhn.vn/classrooms/admin.aspx?modul=room&amp;ctr=view&amp;id=2136&amp;lg=vn&amp;c=113" TargetMode="External"/><Relationship Id="rId3" Type="http://schemas.openxmlformats.org/officeDocument/2006/relationships/hyperlink" Target="javascript:__doPostBack('ctl02$ctl00$gvList$ctl01$xs_RoomNameOld','')" TargetMode="External"/><Relationship Id="rId21" Type="http://schemas.openxmlformats.org/officeDocument/2006/relationships/hyperlink" Target="https://dhcnhn.vn/classrooms/admin.aspx?modul=room&amp;ctr=view&amp;id=2127&amp;lg=vn&amp;c=113" TargetMode="External"/><Relationship Id="rId34" Type="http://schemas.openxmlformats.org/officeDocument/2006/relationships/hyperlink" Target="https://dhcnhn.vn/classrooms/admin.aspx?modul=room&amp;ctr=edit&amp;id=2132&amp;b=52&amp;c=113" TargetMode="External"/><Relationship Id="rId42" Type="http://schemas.openxmlformats.org/officeDocument/2006/relationships/hyperlink" Target="https://dhcnhn.vn/classrooms/admin.aspx?modul=room&amp;ctr=edit&amp;id=2137&amp;b=52&amp;c=113" TargetMode="External"/><Relationship Id="rId47" Type="http://schemas.openxmlformats.org/officeDocument/2006/relationships/hyperlink" Target="https://dhcnhn.vn/classrooms/admin.aspx?modul=room&amp;ctr=view&amp;id=3187&amp;lg=vn&amp;c=113" TargetMode="External"/><Relationship Id="rId7" Type="http://schemas.openxmlformats.org/officeDocument/2006/relationships/hyperlink" Target="javascript:__doPostBack('ctl02$ctl00$gvList$ctl01$xs_CampusName1','')" TargetMode="External"/><Relationship Id="rId12" Type="http://schemas.openxmlformats.org/officeDocument/2006/relationships/hyperlink" Target="https://dhcnhn.vn/classrooms/admin.aspx?modul=room&amp;ctr=edit&amp;id=2327&amp;b=52&amp;c=113" TargetMode="External"/><Relationship Id="rId17" Type="http://schemas.openxmlformats.org/officeDocument/2006/relationships/hyperlink" Target="https://dhcnhn.vn/classrooms/admin.aspx?modul=room&amp;ctr=view&amp;id=2124&amp;lg=vn&amp;c=113" TargetMode="External"/><Relationship Id="rId25" Type="http://schemas.openxmlformats.org/officeDocument/2006/relationships/hyperlink" Target="https://dhcnhn.vn/classrooms/admin.aspx?modul=room&amp;ctr=view&amp;id=2130&amp;lg=vn&amp;c=113" TargetMode="External"/><Relationship Id="rId33" Type="http://schemas.openxmlformats.org/officeDocument/2006/relationships/hyperlink" Target="https://dhcnhn.vn/classrooms/admin.aspx?modul=room&amp;ctr=view&amp;id=2132&amp;lg=vn&amp;c=113" TargetMode="External"/><Relationship Id="rId38" Type="http://schemas.openxmlformats.org/officeDocument/2006/relationships/hyperlink" Target="https://dhcnhn.vn/classrooms/admin.aspx?modul=room&amp;ctr=edit&amp;id=2134&amp;b=52&amp;c=113" TargetMode="External"/><Relationship Id="rId46" Type="http://schemas.openxmlformats.org/officeDocument/2006/relationships/hyperlink" Target="https://dhcnhn.vn/classrooms/admin.aspx?modul=room&amp;ctr=edit&amp;id=2329&amp;b=52&amp;c=113" TargetMode="External"/><Relationship Id="rId2" Type="http://schemas.openxmlformats.org/officeDocument/2006/relationships/hyperlink" Target="javascript:__doPostBack('ctl02$ctl00$gvList$ctl01$xs_RoomName','')" TargetMode="External"/><Relationship Id="rId16" Type="http://schemas.openxmlformats.org/officeDocument/2006/relationships/hyperlink" Target="https://dhcnhn.vn/classrooms/admin.aspx?modul=room&amp;ctr=edit&amp;id=3478&amp;b=52&amp;c=113" TargetMode="External"/><Relationship Id="rId20" Type="http://schemas.openxmlformats.org/officeDocument/2006/relationships/hyperlink" Target="https://dhcnhn.vn/classrooms/admin.aspx?modul=room&amp;ctr=edit&amp;id=2125&amp;b=52&amp;c=113" TargetMode="External"/><Relationship Id="rId29" Type="http://schemas.openxmlformats.org/officeDocument/2006/relationships/hyperlink" Target="https://dhcnhn.vn/classrooms/admin.aspx?modul=room&amp;ctr=view&amp;id=2131&amp;lg=vn&amp;c=113" TargetMode="External"/><Relationship Id="rId41" Type="http://schemas.openxmlformats.org/officeDocument/2006/relationships/hyperlink" Target="https://dhcnhn.vn/classrooms/admin.aspx?modul=room&amp;ctr=view&amp;id=2137&amp;lg=vn&amp;c=113" TargetMode="External"/><Relationship Id="rId1" Type="http://schemas.openxmlformats.org/officeDocument/2006/relationships/hyperlink" Target="javascript:__doPostBack('ctl02$ctl00$gvList$ctl01$xs_RoomID','')" TargetMode="External"/><Relationship Id="rId6" Type="http://schemas.openxmlformats.org/officeDocument/2006/relationships/hyperlink" Target="javascript:__doPostBack('ctl02$ctl00$gvList$ctl01$xs_DepartmentNameSort','')" TargetMode="External"/><Relationship Id="rId11" Type="http://schemas.openxmlformats.org/officeDocument/2006/relationships/hyperlink" Target="https://dhcnhn.vn/classrooms/admin.aspx?modul=room&amp;ctr=view&amp;id=2327&amp;lg=vn&amp;c=113" TargetMode="External"/><Relationship Id="rId24" Type="http://schemas.openxmlformats.org/officeDocument/2006/relationships/hyperlink" Target="https://dhcnhn.vn/classrooms/admin.aspx?modul=room&amp;ctr=edit&amp;id=2128&amp;b=52&amp;c=113" TargetMode="External"/><Relationship Id="rId32" Type="http://schemas.openxmlformats.org/officeDocument/2006/relationships/hyperlink" Target="https://dhcnhn.vn/classrooms/admin.aspx?modul=room&amp;ctr=edit&amp;id=2135&amp;b=52&amp;c=113" TargetMode="External"/><Relationship Id="rId37" Type="http://schemas.openxmlformats.org/officeDocument/2006/relationships/hyperlink" Target="https://dhcnhn.vn/classrooms/admin.aspx?modul=room&amp;ctr=view&amp;id=2134&amp;lg=vn&amp;c=113" TargetMode="External"/><Relationship Id="rId40" Type="http://schemas.openxmlformats.org/officeDocument/2006/relationships/hyperlink" Target="https://dhcnhn.vn/classrooms/admin.aspx?modul=room&amp;ctr=edit&amp;id=2136&amp;b=52&amp;c=113" TargetMode="External"/><Relationship Id="rId45" Type="http://schemas.openxmlformats.org/officeDocument/2006/relationships/hyperlink" Target="https://dhcnhn.vn/classrooms/admin.aspx?modul=room&amp;ctr=view&amp;id=2329&amp;lg=vn&amp;c=113" TargetMode="External"/><Relationship Id="rId5" Type="http://schemas.openxmlformats.org/officeDocument/2006/relationships/hyperlink" Target="javascript:__doPostBack('ctl02$ctl00$gvList$ctl01$xs_Capacity','')" TargetMode="External"/><Relationship Id="rId15" Type="http://schemas.openxmlformats.org/officeDocument/2006/relationships/hyperlink" Target="https://dhcnhn.vn/classrooms/admin.aspx?modul=room&amp;ctr=view&amp;id=3478&amp;lg=vn&amp;c=113" TargetMode="External"/><Relationship Id="rId23" Type="http://schemas.openxmlformats.org/officeDocument/2006/relationships/hyperlink" Target="https://dhcnhn.vn/classrooms/admin.aspx?modul=room&amp;ctr=view&amp;id=2128&amp;lg=vn&amp;c=113" TargetMode="External"/><Relationship Id="rId28" Type="http://schemas.openxmlformats.org/officeDocument/2006/relationships/hyperlink" Target="https://dhcnhn.vn/classrooms/admin.aspx?modul=room&amp;ctr=edit&amp;id=2184&amp;b=52&amp;c=113" TargetMode="External"/><Relationship Id="rId36" Type="http://schemas.openxmlformats.org/officeDocument/2006/relationships/hyperlink" Target="https://dhcnhn.vn/classrooms/admin.aspx?modul=room&amp;ctr=edit&amp;id=2133&amp;b=52&amp;c=113" TargetMode="External"/><Relationship Id="rId49" Type="http://schemas.openxmlformats.org/officeDocument/2006/relationships/printerSettings" Target="../printerSettings/printerSettings12.bin"/><Relationship Id="rId10" Type="http://schemas.openxmlformats.org/officeDocument/2006/relationships/hyperlink" Target="javascript:__doPostBack('ctl02$ctl00$gvList$ctl01$xs_Detail','')" TargetMode="External"/><Relationship Id="rId19" Type="http://schemas.openxmlformats.org/officeDocument/2006/relationships/hyperlink" Target="https://dhcnhn.vn/classrooms/admin.aspx?modul=room&amp;ctr=view&amp;id=2125&amp;lg=vn&amp;c=113" TargetMode="External"/><Relationship Id="rId31" Type="http://schemas.openxmlformats.org/officeDocument/2006/relationships/hyperlink" Target="https://dhcnhn.vn/classrooms/admin.aspx?modul=room&amp;ctr=view&amp;id=2135&amp;lg=vn&amp;c=113" TargetMode="External"/><Relationship Id="rId44" Type="http://schemas.openxmlformats.org/officeDocument/2006/relationships/hyperlink" Target="https://dhcnhn.vn/classrooms/admin.aspx?modul=room&amp;ctr=edit&amp;id=2139&amp;b=52&amp;c=113" TargetMode="External"/><Relationship Id="rId4" Type="http://schemas.openxmlformats.org/officeDocument/2006/relationships/hyperlink" Target="javascript:__doPostBack('ctl02$ctl00$gvList$ctl01$xs_CampusCode','')" TargetMode="External"/><Relationship Id="rId9" Type="http://schemas.openxmlformats.org/officeDocument/2006/relationships/hyperlink" Target="javascript:__doPostBack('ctl02$ctl00$gvList$ctl01$xs_IsTemp','')" TargetMode="External"/><Relationship Id="rId14" Type="http://schemas.openxmlformats.org/officeDocument/2006/relationships/hyperlink" Target="https://dhcnhn.vn/classrooms/admin.aspx?modul=room&amp;ctr=edit&amp;id=3477&amp;b=52&amp;c=113" TargetMode="External"/><Relationship Id="rId22" Type="http://schemas.openxmlformats.org/officeDocument/2006/relationships/hyperlink" Target="https://dhcnhn.vn/classrooms/admin.aspx?modul=room&amp;ctr=edit&amp;id=2127&amp;b=52&amp;c=113" TargetMode="External"/><Relationship Id="rId27" Type="http://schemas.openxmlformats.org/officeDocument/2006/relationships/hyperlink" Target="https://dhcnhn.vn/classrooms/admin.aspx?modul=room&amp;ctr=view&amp;id=2184&amp;lg=vn&amp;c=113" TargetMode="External"/><Relationship Id="rId30" Type="http://schemas.openxmlformats.org/officeDocument/2006/relationships/hyperlink" Target="https://dhcnhn.vn/classrooms/admin.aspx?modul=room&amp;ctr=edit&amp;id=2131&amp;b=52&amp;c=113" TargetMode="External"/><Relationship Id="rId35" Type="http://schemas.openxmlformats.org/officeDocument/2006/relationships/hyperlink" Target="https://dhcnhn.vn/classrooms/admin.aspx?modul=room&amp;ctr=view&amp;id=2133&amp;lg=vn&amp;c=113" TargetMode="External"/><Relationship Id="rId43" Type="http://schemas.openxmlformats.org/officeDocument/2006/relationships/hyperlink" Target="https://dhcnhn.vn/classrooms/admin.aspx?modul=room&amp;ctr=view&amp;id=2139&amp;lg=vn&amp;c=113" TargetMode="External"/><Relationship Id="rId48" Type="http://schemas.openxmlformats.org/officeDocument/2006/relationships/hyperlink" Target="https://dhcnhn.vn/classrooms/admin.aspx?modul=room&amp;ctr=edit&amp;id=3187&amp;b=52&amp;c=113" TargetMode="External"/><Relationship Id="rId8" Type="http://schemas.openxmlformats.org/officeDocument/2006/relationships/hyperlink" Target="javascript:__doPostBack('ctl02$ctl00$gvList$ctl01$xs_SLTheT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1B6AA-7389-47F4-BC9A-F045BB753F5C}">
  <sheetPr>
    <tabColor rgb="FF0000CC"/>
  </sheetPr>
  <dimension ref="A1:AP42"/>
  <sheetViews>
    <sheetView topLeftCell="B1" zoomScale="87" zoomScaleNormal="87" workbookViewId="0">
      <pane ySplit="8" topLeftCell="A9" activePane="bottomLeft" state="frozen"/>
      <selection activeCell="O22" sqref="O22"/>
      <selection pane="bottomLeft" activeCell="AB18" sqref="AB18"/>
    </sheetView>
  </sheetViews>
  <sheetFormatPr defaultRowHeight="15.75"/>
  <cols>
    <col min="1" max="1" width="4" style="612" customWidth="1"/>
    <col min="2" max="2" width="7.28515625" style="621" customWidth="1"/>
    <col min="3" max="3" width="6.42578125" style="622" customWidth="1"/>
    <col min="4" max="4" width="9.85546875" style="578" customWidth="1"/>
    <col min="5" max="5" width="4.7109375" style="579" customWidth="1"/>
    <col min="6" max="6" width="3.5703125" style="580" customWidth="1"/>
    <col min="7" max="7" width="13.85546875" style="623" customWidth="1"/>
    <col min="8" max="8" width="6.28515625" style="624" customWidth="1"/>
    <col min="9" max="9" width="5.5703125" style="625" customWidth="1"/>
    <col min="10" max="10" width="6" style="626" customWidth="1"/>
    <col min="11" max="11" width="6" style="627" customWidth="1"/>
    <col min="12" max="14" width="6" style="626" customWidth="1"/>
    <col min="15" max="15" width="5.42578125" style="628" customWidth="1"/>
    <col min="16" max="16" width="5" style="626" customWidth="1"/>
    <col min="17" max="17" width="5" style="619" customWidth="1"/>
    <col min="18" max="19" width="6.140625" style="619" customWidth="1"/>
    <col min="20" max="21" width="5.42578125" style="619" customWidth="1"/>
    <col min="22" max="22" width="13.28515625" style="608" customWidth="1"/>
    <col min="23" max="23" width="7.140625" style="579" customWidth="1"/>
    <col min="24" max="24" width="5.85546875" style="620" customWidth="1"/>
    <col min="25" max="25" width="6" style="620" customWidth="1"/>
    <col min="26" max="26" width="8" style="588" customWidth="1"/>
    <col min="27" max="27" width="6.7109375" style="463" customWidth="1"/>
    <col min="28" max="28" width="15.28515625" style="463" customWidth="1"/>
    <col min="29" max="29" width="12.42578125" style="463" customWidth="1"/>
    <col min="30" max="30" width="18.85546875" style="464" customWidth="1"/>
    <col min="31" max="31" width="6.7109375" style="463" customWidth="1"/>
    <col min="32" max="33" width="9.140625" style="463"/>
    <col min="34" max="34" width="8.140625" style="465" customWidth="1"/>
    <col min="35" max="37" width="6.28515625" style="465" customWidth="1"/>
    <col min="38" max="41" width="6.28515625" style="466" customWidth="1"/>
    <col min="42" max="42" width="9.140625" style="466"/>
    <col min="43" max="16384" width="9.140625" style="467"/>
  </cols>
  <sheetData>
    <row r="1" spans="1:42" ht="18.75">
      <c r="A1" s="1222" t="s">
        <v>236</v>
      </c>
      <c r="B1" s="1222"/>
      <c r="C1" s="1222"/>
      <c r="D1" s="1223"/>
      <c r="E1" s="1223"/>
      <c r="F1" s="1223"/>
      <c r="G1" s="1222"/>
      <c r="H1" s="1224"/>
      <c r="I1" s="1224"/>
      <c r="J1" s="1222"/>
      <c r="K1" s="1225"/>
      <c r="L1" s="1222"/>
      <c r="M1" s="1222"/>
      <c r="N1" s="1222"/>
      <c r="O1" s="1222"/>
      <c r="P1" s="1222"/>
      <c r="Q1" s="1222"/>
      <c r="R1" s="1222"/>
      <c r="S1" s="1222"/>
      <c r="T1" s="1222"/>
      <c r="U1" s="1222"/>
      <c r="V1" s="1226"/>
      <c r="W1" s="460"/>
      <c r="X1" s="461"/>
      <c r="Y1" s="461"/>
      <c r="Z1" s="462"/>
    </row>
    <row r="2" spans="1:42" ht="16.5">
      <c r="A2" s="1227" t="s">
        <v>237</v>
      </c>
      <c r="B2" s="1227"/>
      <c r="C2" s="1227"/>
      <c r="D2" s="1228"/>
      <c r="E2" s="1228"/>
      <c r="F2" s="1228"/>
      <c r="G2" s="1227"/>
      <c r="H2" s="1224"/>
      <c r="I2" s="1224"/>
      <c r="J2" s="1227"/>
      <c r="K2" s="1229"/>
      <c r="L2" s="1227"/>
      <c r="M2" s="1227"/>
      <c r="N2" s="1227"/>
      <c r="O2" s="1227"/>
      <c r="P2" s="1227"/>
      <c r="Q2" s="1227"/>
      <c r="R2" s="1227"/>
      <c r="S2" s="1227"/>
      <c r="T2" s="1227"/>
      <c r="U2" s="1227"/>
      <c r="V2" s="1226"/>
      <c r="W2" s="460"/>
      <c r="X2" s="461"/>
      <c r="Y2" s="461"/>
      <c r="Z2" s="462"/>
    </row>
    <row r="3" spans="1:42" ht="16.5">
      <c r="A3" s="468"/>
      <c r="B3" s="469"/>
      <c r="C3" s="470"/>
      <c r="D3" s="471"/>
      <c r="E3" s="472"/>
      <c r="F3" s="473"/>
      <c r="G3" s="474"/>
      <c r="H3" s="460"/>
      <c r="I3" s="460"/>
      <c r="J3" s="1227" t="s">
        <v>238</v>
      </c>
      <c r="K3" s="1229"/>
      <c r="L3" s="1227"/>
      <c r="M3" s="1227"/>
      <c r="N3" s="1227"/>
      <c r="O3" s="1227"/>
      <c r="P3" s="1227"/>
      <c r="Q3" s="1227"/>
      <c r="R3" s="1227"/>
      <c r="S3" s="1227"/>
      <c r="T3" s="1227"/>
      <c r="U3" s="1227"/>
      <c r="V3" s="1226"/>
      <c r="W3" s="460"/>
      <c r="X3" s="475"/>
      <c r="Y3" s="475"/>
      <c r="Z3" s="462"/>
    </row>
    <row r="4" spans="1:42" s="493" customFormat="1" ht="15" customHeight="1">
      <c r="A4" s="476"/>
      <c r="B4" s="477"/>
      <c r="C4" s="478"/>
      <c r="D4" s="479"/>
      <c r="E4" s="480"/>
      <c r="F4" s="481"/>
      <c r="G4" s="482"/>
      <c r="H4" s="483"/>
      <c r="I4" s="480"/>
      <c r="J4" s="478"/>
      <c r="K4" s="484"/>
      <c r="L4" s="478"/>
      <c r="M4" s="478"/>
      <c r="N4" s="485"/>
      <c r="O4" s="486"/>
      <c r="P4" s="486"/>
      <c r="Q4" s="486"/>
      <c r="R4" s="486"/>
      <c r="S4" s="486"/>
      <c r="T4" s="1230" t="s">
        <v>3128</v>
      </c>
      <c r="U4" s="1230"/>
      <c r="V4" s="1230"/>
      <c r="W4" s="487"/>
      <c r="X4" s="488"/>
      <c r="Y4" s="488"/>
      <c r="Z4" s="489"/>
      <c r="AA4" s="477"/>
      <c r="AB4" s="477"/>
      <c r="AC4" s="477"/>
      <c r="AD4" s="490"/>
      <c r="AE4" s="477"/>
      <c r="AF4" s="477"/>
      <c r="AG4" s="477"/>
      <c r="AH4" s="491"/>
      <c r="AI4" s="491"/>
      <c r="AJ4" s="491"/>
      <c r="AK4" s="491"/>
      <c r="AL4" s="492"/>
      <c r="AM4" s="492"/>
      <c r="AN4" s="492"/>
      <c r="AO4" s="492"/>
      <c r="AP4" s="492"/>
    </row>
    <row r="5" spans="1:42" s="509" customFormat="1" ht="15" customHeight="1">
      <c r="A5" s="468"/>
      <c r="B5" s="469"/>
      <c r="C5" s="470"/>
      <c r="D5" s="471"/>
      <c r="E5" s="472"/>
      <c r="F5" s="473"/>
      <c r="G5" s="474"/>
      <c r="H5" s="494"/>
      <c r="I5" s="460"/>
      <c r="J5" s="495"/>
      <c r="K5" s="496"/>
      <c r="L5" s="497"/>
      <c r="M5" s="498"/>
      <c r="N5" s="499"/>
      <c r="O5" s="500"/>
      <c r="P5" s="500"/>
      <c r="Q5" s="500"/>
      <c r="R5" s="500"/>
      <c r="S5" s="500"/>
      <c r="T5" s="500"/>
      <c r="U5" s="500"/>
      <c r="V5" s="501"/>
      <c r="W5" s="502"/>
      <c r="X5" s="503"/>
      <c r="Y5" s="503"/>
      <c r="Z5" s="504"/>
      <c r="AA5" s="505"/>
      <c r="AB5" s="505"/>
      <c r="AC5" s="505"/>
      <c r="AD5" s="506"/>
      <c r="AE5" s="505"/>
      <c r="AF5" s="505"/>
      <c r="AG5" s="505"/>
      <c r="AH5" s="507"/>
      <c r="AI5" s="507"/>
      <c r="AJ5" s="507"/>
      <c r="AK5" s="507"/>
      <c r="AL5" s="508"/>
      <c r="AM5" s="508"/>
      <c r="AN5" s="508"/>
      <c r="AO5" s="508"/>
      <c r="AP5" s="508"/>
    </row>
    <row r="6" spans="1:42" ht="16.5" customHeight="1">
      <c r="A6" s="510"/>
      <c r="B6" s="511"/>
      <c r="C6" s="512"/>
      <c r="D6" s="513"/>
      <c r="E6" s="514"/>
      <c r="F6" s="515"/>
      <c r="G6" s="516"/>
      <c r="H6" s="1231" t="s">
        <v>141</v>
      </c>
      <c r="I6" s="1232"/>
      <c r="J6" s="1233" t="s">
        <v>142</v>
      </c>
      <c r="K6" s="1234"/>
      <c r="L6" s="1233" t="s">
        <v>143</v>
      </c>
      <c r="M6" s="1235"/>
      <c r="N6" s="1233" t="s">
        <v>144</v>
      </c>
      <c r="O6" s="1236"/>
      <c r="P6" s="1237" t="s">
        <v>145</v>
      </c>
      <c r="Q6" s="1238"/>
      <c r="R6" s="1239" t="s">
        <v>146</v>
      </c>
      <c r="S6" s="1240"/>
      <c r="T6" s="1239" t="s">
        <v>147</v>
      </c>
      <c r="U6" s="1240"/>
      <c r="V6" s="1241" t="s">
        <v>240</v>
      </c>
      <c r="W6" s="514"/>
      <c r="X6" s="517"/>
      <c r="Y6" s="517"/>
      <c r="Z6" s="518"/>
      <c r="AA6" s="1219"/>
      <c r="AB6" s="1219"/>
      <c r="AC6" s="1219"/>
      <c r="AD6" s="1219"/>
      <c r="AE6" s="1219"/>
      <c r="AF6" s="519"/>
      <c r="AG6" s="520"/>
      <c r="AH6" s="521"/>
      <c r="AI6" s="1220" t="s">
        <v>241</v>
      </c>
      <c r="AJ6" s="1220"/>
      <c r="AK6" s="1220"/>
      <c r="AL6" s="1220"/>
      <c r="AM6" s="1220"/>
      <c r="AN6" s="522"/>
      <c r="AO6" s="523"/>
    </row>
    <row r="7" spans="1:42" ht="20.25" customHeight="1">
      <c r="A7" s="524" t="s">
        <v>242</v>
      </c>
      <c r="B7" s="525" t="s">
        <v>243</v>
      </c>
      <c r="C7" s="526" t="s">
        <v>1</v>
      </c>
      <c r="D7" s="527" t="s">
        <v>244</v>
      </c>
      <c r="E7" s="528"/>
      <c r="F7" s="529" t="s">
        <v>245</v>
      </c>
      <c r="G7" s="516" t="s">
        <v>158</v>
      </c>
      <c r="H7" s="1214">
        <v>28</v>
      </c>
      <c r="I7" s="1215"/>
      <c r="J7" s="1214">
        <v>1</v>
      </c>
      <c r="K7" s="1215"/>
      <c r="L7" s="1214">
        <v>2</v>
      </c>
      <c r="M7" s="1215"/>
      <c r="N7" s="1214">
        <v>3</v>
      </c>
      <c r="O7" s="1215"/>
      <c r="P7" s="1214">
        <v>4</v>
      </c>
      <c r="Q7" s="1215"/>
      <c r="R7" s="1214">
        <v>5</v>
      </c>
      <c r="S7" s="1215"/>
      <c r="T7" s="1214">
        <v>6</v>
      </c>
      <c r="U7" s="1215"/>
      <c r="V7" s="1242"/>
      <c r="W7" s="528" t="s">
        <v>246</v>
      </c>
      <c r="X7" s="517" t="s">
        <v>247</v>
      </c>
      <c r="Y7" s="517" t="s">
        <v>248</v>
      </c>
      <c r="Z7" s="530" t="s">
        <v>249</v>
      </c>
      <c r="AA7" s="1219"/>
      <c r="AB7" s="1219"/>
      <c r="AC7" s="1219"/>
      <c r="AD7" s="1219"/>
      <c r="AE7" s="1219"/>
      <c r="AF7" s="531"/>
      <c r="AG7" s="532"/>
      <c r="AH7" s="533"/>
      <c r="AI7" s="1221"/>
      <c r="AJ7" s="1221"/>
      <c r="AK7" s="1221"/>
      <c r="AL7" s="1221"/>
      <c r="AM7" s="1221"/>
      <c r="AN7" s="534"/>
      <c r="AO7" s="535"/>
    </row>
    <row r="8" spans="1:42" s="550" customFormat="1" ht="39.75" customHeight="1">
      <c r="A8" s="536" t="s">
        <v>250</v>
      </c>
      <c r="B8" s="537"/>
      <c r="C8" s="538"/>
      <c r="D8" s="539"/>
      <c r="E8" s="536" t="s">
        <v>251</v>
      </c>
      <c r="F8" s="540"/>
      <c r="G8" s="541"/>
      <c r="H8" s="542" t="s">
        <v>252</v>
      </c>
      <c r="I8" s="542" t="s">
        <v>253</v>
      </c>
      <c r="J8" s="543" t="s">
        <v>252</v>
      </c>
      <c r="K8" s="544" t="s">
        <v>253</v>
      </c>
      <c r="L8" s="543" t="s">
        <v>252</v>
      </c>
      <c r="M8" s="543" t="s">
        <v>253</v>
      </c>
      <c r="N8" s="543" t="s">
        <v>252</v>
      </c>
      <c r="O8" s="543" t="s">
        <v>253</v>
      </c>
      <c r="P8" s="543" t="s">
        <v>252</v>
      </c>
      <c r="Q8" s="542" t="s">
        <v>253</v>
      </c>
      <c r="R8" s="542" t="s">
        <v>252</v>
      </c>
      <c r="S8" s="542" t="s">
        <v>253</v>
      </c>
      <c r="T8" s="542" t="s">
        <v>252</v>
      </c>
      <c r="U8" s="542" t="s">
        <v>253</v>
      </c>
      <c r="V8" s="1242"/>
      <c r="W8" s="545" t="s">
        <v>254</v>
      </c>
      <c r="X8" s="546"/>
      <c r="Y8" s="547"/>
      <c r="Z8" s="548"/>
      <c r="AA8" s="123" t="s">
        <v>1</v>
      </c>
      <c r="AB8" s="123" t="s">
        <v>2</v>
      </c>
      <c r="AC8" s="123" t="s">
        <v>6</v>
      </c>
      <c r="AD8" s="123" t="s">
        <v>9</v>
      </c>
      <c r="AE8" s="124" t="s">
        <v>255</v>
      </c>
      <c r="AF8" s="125" t="s">
        <v>11</v>
      </c>
      <c r="AG8" s="126" t="s">
        <v>256</v>
      </c>
      <c r="AH8" s="127" t="s">
        <v>257</v>
      </c>
      <c r="AI8" s="128" t="s">
        <v>141</v>
      </c>
      <c r="AJ8" s="128" t="s">
        <v>142</v>
      </c>
      <c r="AK8" s="128" t="s">
        <v>143</v>
      </c>
      <c r="AL8" s="128" t="s">
        <v>144</v>
      </c>
      <c r="AM8" s="128" t="s">
        <v>145</v>
      </c>
      <c r="AN8" s="128" t="s">
        <v>146</v>
      </c>
      <c r="AO8" s="128" t="s">
        <v>147</v>
      </c>
      <c r="AP8" s="549"/>
    </row>
    <row r="9" spans="1:42" s="555" customFormat="1" ht="36" customHeight="1">
      <c r="A9" s="551">
        <v>1</v>
      </c>
      <c r="B9" s="132" t="s">
        <v>258</v>
      </c>
      <c r="C9" s="551" t="str">
        <f>AA9</f>
        <v>CĐ K21</v>
      </c>
      <c r="D9" s="133" t="str">
        <f>AC9</f>
        <v>20211GF5028001</v>
      </c>
      <c r="E9" s="133">
        <v>23</v>
      </c>
      <c r="F9" s="518">
        <v>1</v>
      </c>
      <c r="G9" s="552" t="str">
        <f>AB9</f>
        <v xml:space="preserve">Thiết kế mẫu công nghiệp các sản phẩm qua giặt, mài </v>
      </c>
      <c r="H9" s="135" t="s">
        <v>259</v>
      </c>
      <c r="I9" s="553" t="s">
        <v>260</v>
      </c>
      <c r="J9" s="554"/>
      <c r="K9" s="554"/>
      <c r="L9" s="554"/>
      <c r="M9" s="554"/>
      <c r="N9" s="554"/>
      <c r="O9" s="554"/>
      <c r="P9" s="554"/>
      <c r="Q9" s="553"/>
      <c r="R9" s="553"/>
      <c r="S9" s="553"/>
      <c r="T9" s="553"/>
      <c r="U9" s="553"/>
      <c r="V9" s="138" t="str">
        <f>AD9</f>
        <v xml:space="preserve">Phạm Thị Quỳnh Hương </v>
      </c>
      <c r="W9" s="139">
        <v>2</v>
      </c>
      <c r="X9" s="140">
        <f>'[1]TUAN 1TU 14.2 DEN 20.2(SUA12.1)'!W8</f>
        <v>2</v>
      </c>
      <c r="Y9" s="140">
        <f>'[1]TUAN TU 21.2 DEN 27.2(20.2)'!W9</f>
        <v>2</v>
      </c>
      <c r="Z9" s="141">
        <f>AG9-Y9-X9-W9</f>
        <v>2</v>
      </c>
      <c r="AA9" s="142" t="s">
        <v>261</v>
      </c>
      <c r="AB9" s="142" t="s">
        <v>262</v>
      </c>
      <c r="AC9" s="143" t="s">
        <v>263</v>
      </c>
      <c r="AD9" s="144" t="s">
        <v>264</v>
      </c>
      <c r="AE9" s="145">
        <v>23</v>
      </c>
      <c r="AF9" s="142">
        <v>40</v>
      </c>
      <c r="AG9" s="146">
        <v>8</v>
      </c>
      <c r="AH9" s="147" t="s">
        <v>258</v>
      </c>
      <c r="AI9" s="139" t="s">
        <v>259</v>
      </c>
      <c r="AJ9" s="139"/>
      <c r="AK9" s="139"/>
      <c r="AL9" s="139"/>
      <c r="AM9" s="139"/>
      <c r="AN9" s="139"/>
      <c r="AO9" s="139"/>
    </row>
    <row r="10" spans="1:42" s="555" customFormat="1" ht="35.25" customHeight="1">
      <c r="A10" s="551">
        <v>2</v>
      </c>
      <c r="B10" s="132" t="s">
        <v>258</v>
      </c>
      <c r="C10" s="551" t="str">
        <f t="shared" ref="C10:C32" si="0">AA10</f>
        <v>CĐ K21</v>
      </c>
      <c r="D10" s="133" t="str">
        <f t="shared" ref="D10:D31" si="1">AC10</f>
        <v>20211GF5028003</v>
      </c>
      <c r="E10" s="133">
        <f t="shared" ref="E10:E28" si="2">AE10</f>
        <v>21</v>
      </c>
      <c r="F10" s="556">
        <v>2</v>
      </c>
      <c r="G10" s="552" t="str">
        <f t="shared" ref="G10:G28" si="3">AB10</f>
        <v>Thiết kế mẫu công nghiệp các sản phẩm qua giặt, mài - GF5028</v>
      </c>
      <c r="H10" s="135"/>
      <c r="I10" s="553"/>
      <c r="J10" s="553"/>
      <c r="K10" s="553"/>
      <c r="L10" s="135"/>
      <c r="M10" s="553"/>
      <c r="N10" s="135"/>
      <c r="O10" s="553"/>
      <c r="P10" s="553"/>
      <c r="Q10" s="553"/>
      <c r="R10" s="150" t="s">
        <v>259</v>
      </c>
      <c r="S10" s="557" t="s">
        <v>279</v>
      </c>
      <c r="T10" s="135"/>
      <c r="U10" s="553"/>
      <c r="V10" s="138" t="str">
        <f t="shared" ref="V10:V26" si="4">AD10</f>
        <v xml:space="preserve">Nguyễn Thị Kim Hòa </v>
      </c>
      <c r="W10" s="139">
        <v>2</v>
      </c>
      <c r="X10" s="140">
        <f>'[1]TUAN 1TU 14.2 DEN 20.2(SUA12.1)'!W9</f>
        <v>2</v>
      </c>
      <c r="Y10" s="140">
        <v>2</v>
      </c>
      <c r="Z10" s="141">
        <f t="shared" ref="Z10:Z28" si="5">AG10-Y10-X10-W10</f>
        <v>2</v>
      </c>
      <c r="AA10" s="142" t="s">
        <v>261</v>
      </c>
      <c r="AB10" s="142" t="s">
        <v>267</v>
      </c>
      <c r="AC10" s="143" t="s">
        <v>268</v>
      </c>
      <c r="AD10" s="144" t="s">
        <v>269</v>
      </c>
      <c r="AE10" s="145">
        <v>21</v>
      </c>
      <c r="AF10" s="142">
        <v>40</v>
      </c>
      <c r="AG10" s="146">
        <f t="shared" ref="AG10:AG29" si="6">AF10/5</f>
        <v>8</v>
      </c>
      <c r="AH10" s="147" t="s">
        <v>258</v>
      </c>
      <c r="AI10" s="139" t="s">
        <v>259</v>
      </c>
      <c r="AJ10" s="139"/>
      <c r="AK10" s="139"/>
      <c r="AL10" s="139"/>
      <c r="AM10" s="139"/>
      <c r="AN10" s="139" t="s">
        <v>259</v>
      </c>
      <c r="AO10" s="139"/>
    </row>
    <row r="11" spans="1:42" s="555" customFormat="1" ht="36" customHeight="1">
      <c r="A11" s="551">
        <v>3</v>
      </c>
      <c r="B11" s="132" t="s">
        <v>258</v>
      </c>
      <c r="C11" s="551" t="str">
        <f t="shared" si="0"/>
        <v>CĐ K21</v>
      </c>
      <c r="D11" s="133" t="str">
        <f t="shared" si="1"/>
        <v>20211GF5028004</v>
      </c>
      <c r="E11" s="133">
        <f t="shared" si="2"/>
        <v>22</v>
      </c>
      <c r="F11" s="556">
        <v>3</v>
      </c>
      <c r="G11" s="552" t="str">
        <f t="shared" si="3"/>
        <v>Thiết kế mẫu công nghiệp các sản phẩm qua giặt, mài - GF5028</v>
      </c>
      <c r="H11" s="135"/>
      <c r="I11" s="553"/>
      <c r="J11" s="553"/>
      <c r="K11" s="553"/>
      <c r="L11" s="554"/>
      <c r="M11" s="554"/>
      <c r="N11" s="554"/>
      <c r="O11" s="554"/>
      <c r="P11" s="553"/>
      <c r="Q11" s="553"/>
      <c r="R11" s="150" t="s">
        <v>259</v>
      </c>
      <c r="S11" s="557" t="s">
        <v>260</v>
      </c>
      <c r="T11" s="553"/>
      <c r="U11" s="553"/>
      <c r="V11" s="558" t="s">
        <v>270</v>
      </c>
      <c r="W11" s="139">
        <v>2</v>
      </c>
      <c r="X11" s="140">
        <f>'[1]TUAN 1TU 14.2 DEN 20.2(SUA12.1)'!W10</f>
        <v>4</v>
      </c>
      <c r="Y11" s="140">
        <f>'[1]TUAN TU 21.2 DEN 27.2(20.2)'!W11</f>
        <v>2</v>
      </c>
      <c r="Z11" s="141">
        <f t="shared" si="5"/>
        <v>0</v>
      </c>
      <c r="AA11" s="142" t="s">
        <v>261</v>
      </c>
      <c r="AB11" s="142" t="s">
        <v>267</v>
      </c>
      <c r="AC11" s="143" t="s">
        <v>271</v>
      </c>
      <c r="AD11" s="144" t="s">
        <v>272</v>
      </c>
      <c r="AE11" s="145">
        <v>22</v>
      </c>
      <c r="AF11" s="142">
        <v>40</v>
      </c>
      <c r="AG11" s="146">
        <f t="shared" si="6"/>
        <v>8</v>
      </c>
      <c r="AH11" s="147" t="s">
        <v>258</v>
      </c>
      <c r="AI11" s="139" t="s">
        <v>259</v>
      </c>
      <c r="AJ11" s="139"/>
      <c r="AK11" s="139"/>
      <c r="AL11" s="139"/>
      <c r="AM11" s="139"/>
      <c r="AN11" s="139" t="s">
        <v>259</v>
      </c>
      <c r="AO11" s="139"/>
    </row>
    <row r="12" spans="1:42" s="555" customFormat="1" ht="33.75" customHeight="1">
      <c r="A12" s="551">
        <v>4</v>
      </c>
      <c r="B12" s="132" t="s">
        <v>258</v>
      </c>
      <c r="C12" s="551" t="str">
        <f t="shared" si="0"/>
        <v>CĐ K21</v>
      </c>
      <c r="D12" s="133" t="str">
        <f t="shared" si="1"/>
        <v>20211GF5011001</v>
      </c>
      <c r="E12" s="133">
        <f t="shared" si="2"/>
        <v>23</v>
      </c>
      <c r="F12" s="518">
        <v>1</v>
      </c>
      <c r="G12" s="552" t="str">
        <f t="shared" si="3"/>
        <v>Thiết kế mẫu công nghiệp - GF5011</v>
      </c>
      <c r="H12" s="553"/>
      <c r="I12" s="553"/>
      <c r="J12" s="554"/>
      <c r="K12" s="554"/>
      <c r="L12" s="553"/>
      <c r="M12" s="553"/>
      <c r="N12" s="554"/>
      <c r="O12" s="554"/>
      <c r="P12" s="135" t="s">
        <v>259</v>
      </c>
      <c r="Q12" s="553" t="s">
        <v>273</v>
      </c>
      <c r="R12" s="135" t="s">
        <v>259</v>
      </c>
      <c r="S12" s="553" t="s">
        <v>273</v>
      </c>
      <c r="T12" s="135"/>
      <c r="U12" s="553"/>
      <c r="V12" s="138" t="str">
        <f t="shared" si="4"/>
        <v xml:space="preserve">Phạm Thị Quỳnh Hương </v>
      </c>
      <c r="W12" s="139">
        <v>4</v>
      </c>
      <c r="X12" s="140">
        <f>'[1]TUAN 1TU 14.2 DEN 20.2(SUA12.1)'!W11</f>
        <v>4</v>
      </c>
      <c r="Y12" s="140">
        <f>'[1]TUAN TU 21.2 DEN 27.2(20.2)'!W12</f>
        <v>4</v>
      </c>
      <c r="Z12" s="141">
        <f t="shared" si="5"/>
        <v>2</v>
      </c>
      <c r="AA12" s="142" t="s">
        <v>261</v>
      </c>
      <c r="AB12" s="142" t="s">
        <v>274</v>
      </c>
      <c r="AC12" s="143" t="s">
        <v>275</v>
      </c>
      <c r="AD12" s="144" t="s">
        <v>264</v>
      </c>
      <c r="AE12" s="145">
        <v>23</v>
      </c>
      <c r="AF12" s="142">
        <v>70</v>
      </c>
      <c r="AG12" s="146">
        <v>14</v>
      </c>
      <c r="AH12" s="147" t="s">
        <v>258</v>
      </c>
      <c r="AI12" s="139"/>
      <c r="AJ12" s="139"/>
      <c r="AK12" s="139"/>
      <c r="AL12" s="139"/>
      <c r="AM12" s="139" t="s">
        <v>259</v>
      </c>
      <c r="AN12" s="139"/>
      <c r="AO12" s="139" t="s">
        <v>259</v>
      </c>
    </row>
    <row r="13" spans="1:42" s="555" customFormat="1" ht="30" customHeight="1">
      <c r="A13" s="551">
        <v>5</v>
      </c>
      <c r="B13" s="132" t="s">
        <v>258</v>
      </c>
      <c r="C13" s="551" t="str">
        <f t="shared" si="0"/>
        <v>CĐ K21</v>
      </c>
      <c r="D13" s="133" t="str">
        <f t="shared" si="1"/>
        <v>20211GF5011003</v>
      </c>
      <c r="E13" s="133">
        <f t="shared" si="2"/>
        <v>21</v>
      </c>
      <c r="F13" s="518">
        <v>2</v>
      </c>
      <c r="G13" s="552" t="str">
        <f t="shared" si="3"/>
        <v>Thiết kế mẫu công nghiệp - GF5011</v>
      </c>
      <c r="H13" s="553"/>
      <c r="I13" s="553"/>
      <c r="J13" s="135"/>
      <c r="K13" s="553"/>
      <c r="L13" s="135"/>
      <c r="M13" s="553"/>
      <c r="N13" s="554"/>
      <c r="O13" s="554"/>
      <c r="P13" s="150" t="s">
        <v>259</v>
      </c>
      <c r="Q13" s="557" t="s">
        <v>260</v>
      </c>
      <c r="R13" s="553"/>
      <c r="S13" s="553"/>
      <c r="T13" s="150" t="s">
        <v>259</v>
      </c>
      <c r="U13" s="557" t="s">
        <v>273</v>
      </c>
      <c r="V13" s="138" t="str">
        <f t="shared" si="4"/>
        <v xml:space="preserve">Nguyễn Thị Kim Hòa </v>
      </c>
      <c r="W13" s="139">
        <v>4</v>
      </c>
      <c r="X13" s="140">
        <f>'[1]TUAN 1TU 14.2 DEN 20.2(SUA12.1)'!W12</f>
        <v>4</v>
      </c>
      <c r="Y13" s="140">
        <f>'[1]TUAN TU 21.2 DEN 27.2(20.2)'!W13</f>
        <v>3</v>
      </c>
      <c r="Z13" s="141">
        <f t="shared" si="5"/>
        <v>2</v>
      </c>
      <c r="AA13" s="142" t="s">
        <v>261</v>
      </c>
      <c r="AB13" s="142" t="s">
        <v>274</v>
      </c>
      <c r="AC13" s="143" t="s">
        <v>276</v>
      </c>
      <c r="AD13" s="144" t="s">
        <v>269</v>
      </c>
      <c r="AE13" s="145">
        <v>21</v>
      </c>
      <c r="AF13" s="142">
        <v>65</v>
      </c>
      <c r="AG13" s="146">
        <f t="shared" si="6"/>
        <v>13</v>
      </c>
      <c r="AH13" s="147" t="s">
        <v>258</v>
      </c>
      <c r="AI13" s="139"/>
      <c r="AJ13" s="139" t="s">
        <v>259</v>
      </c>
      <c r="AK13" s="139"/>
      <c r="AL13" s="139"/>
      <c r="AM13" s="139" t="s">
        <v>259</v>
      </c>
      <c r="AN13" s="139"/>
      <c r="AO13" s="139"/>
    </row>
    <row r="14" spans="1:42" s="555" customFormat="1" ht="30" customHeight="1">
      <c r="A14" s="551">
        <v>6</v>
      </c>
      <c r="B14" s="132" t="s">
        <v>258</v>
      </c>
      <c r="C14" s="551" t="str">
        <f t="shared" si="0"/>
        <v>CĐ K21</v>
      </c>
      <c r="D14" s="133" t="str">
        <f t="shared" si="1"/>
        <v>20211GF5011004</v>
      </c>
      <c r="E14" s="133">
        <f t="shared" si="2"/>
        <v>22</v>
      </c>
      <c r="F14" s="518">
        <v>3</v>
      </c>
      <c r="G14" s="552" t="str">
        <f t="shared" si="3"/>
        <v>Thiết kế mẫu công nghiệp - GF5011</v>
      </c>
      <c r="H14" s="553"/>
      <c r="I14" s="553"/>
      <c r="J14" s="135" t="s">
        <v>259</v>
      </c>
      <c r="K14" s="553" t="s">
        <v>260</v>
      </c>
      <c r="L14" s="553"/>
      <c r="M14" s="553"/>
      <c r="N14" s="553"/>
      <c r="O14" s="553"/>
      <c r="P14" s="135"/>
      <c r="Q14" s="553"/>
      <c r="R14" s="553"/>
      <c r="S14" s="553"/>
      <c r="T14" s="135"/>
      <c r="U14" s="553"/>
      <c r="V14" s="138" t="str">
        <f t="shared" si="4"/>
        <v xml:space="preserve">Đoàn Thị Thu Thủy </v>
      </c>
      <c r="W14" s="139">
        <v>2</v>
      </c>
      <c r="X14" s="140">
        <f>'[1]TUAN 1TU 14.2 DEN 20.2(SUA12.1)'!W13</f>
        <v>4</v>
      </c>
      <c r="Y14" s="140">
        <f>'[1]TUAN TU 21.2 DEN 27.2(20.2)'!W14</f>
        <v>6</v>
      </c>
      <c r="Z14" s="141">
        <f t="shared" si="5"/>
        <v>0</v>
      </c>
      <c r="AA14" s="142" t="s">
        <v>261</v>
      </c>
      <c r="AB14" s="142" t="s">
        <v>274</v>
      </c>
      <c r="AC14" s="143" t="s">
        <v>277</v>
      </c>
      <c r="AD14" s="144" t="s">
        <v>278</v>
      </c>
      <c r="AE14" s="145">
        <v>22</v>
      </c>
      <c r="AF14" s="142">
        <v>60</v>
      </c>
      <c r="AG14" s="146">
        <f t="shared" si="6"/>
        <v>12</v>
      </c>
      <c r="AH14" s="147" t="s">
        <v>258</v>
      </c>
      <c r="AI14" s="139"/>
      <c r="AJ14" s="139" t="s">
        <v>259</v>
      </c>
      <c r="AK14" s="139"/>
      <c r="AL14" s="139"/>
      <c r="AM14" s="139" t="s">
        <v>259</v>
      </c>
      <c r="AN14" s="139"/>
      <c r="AO14" s="139"/>
    </row>
    <row r="15" spans="1:42" s="555" customFormat="1" ht="30" customHeight="1">
      <c r="A15" s="551">
        <v>7</v>
      </c>
      <c r="B15" s="132" t="s">
        <v>258</v>
      </c>
      <c r="C15" s="551" t="str">
        <f t="shared" si="0"/>
        <v>CĐ K21</v>
      </c>
      <c r="D15" s="133" t="str">
        <f t="shared" si="1"/>
        <v>20211GF5012001</v>
      </c>
      <c r="E15" s="133">
        <f t="shared" si="2"/>
        <v>23</v>
      </c>
      <c r="F15" s="518">
        <v>1</v>
      </c>
      <c r="G15" s="552" t="str">
        <f t="shared" si="3"/>
        <v>Thiết kế quần áo trẻ em - GF5012</v>
      </c>
      <c r="H15" s="553"/>
      <c r="I15" s="553"/>
      <c r="J15" s="135" t="s">
        <v>259</v>
      </c>
      <c r="K15" s="554" t="s">
        <v>279</v>
      </c>
      <c r="L15" s="135"/>
      <c r="M15" s="554"/>
      <c r="N15" s="554"/>
      <c r="O15" s="554"/>
      <c r="P15" s="554"/>
      <c r="Q15" s="559"/>
      <c r="R15" s="553"/>
      <c r="S15" s="553"/>
      <c r="T15" s="553"/>
      <c r="U15" s="559"/>
      <c r="V15" s="138" t="str">
        <f t="shared" si="4"/>
        <v xml:space="preserve">Nguyễn Thị Thắm </v>
      </c>
      <c r="W15" s="139">
        <v>2</v>
      </c>
      <c r="X15" s="140">
        <f>'[1]TUAN 1TU 14.2 DEN 20.2(SUA12.1)'!W14</f>
        <v>2</v>
      </c>
      <c r="Y15" s="140">
        <f>'[1]TUAN TU 21.2 DEN 27.2(20.2)'!W15</f>
        <v>3</v>
      </c>
      <c r="Z15" s="141">
        <f t="shared" si="5"/>
        <v>0</v>
      </c>
      <c r="AA15" s="142" t="s">
        <v>261</v>
      </c>
      <c r="AB15" s="142" t="s">
        <v>280</v>
      </c>
      <c r="AC15" s="143" t="s">
        <v>281</v>
      </c>
      <c r="AD15" s="144" t="s">
        <v>270</v>
      </c>
      <c r="AE15" s="145">
        <v>23</v>
      </c>
      <c r="AF15" s="142">
        <v>35</v>
      </c>
      <c r="AG15" s="146">
        <f t="shared" si="6"/>
        <v>7</v>
      </c>
      <c r="AH15" s="147" t="s">
        <v>258</v>
      </c>
      <c r="AI15" s="139"/>
      <c r="AJ15" s="139"/>
      <c r="AK15" s="139" t="s">
        <v>259</v>
      </c>
      <c r="AL15" s="139"/>
      <c r="AM15" s="139"/>
      <c r="AN15" s="139"/>
      <c r="AO15" s="139"/>
    </row>
    <row r="16" spans="1:42" s="555" customFormat="1" ht="30" customHeight="1">
      <c r="A16" s="551">
        <v>8</v>
      </c>
      <c r="B16" s="132" t="s">
        <v>258</v>
      </c>
      <c r="C16" s="551" t="str">
        <f t="shared" si="0"/>
        <v>CĐ K21</v>
      </c>
      <c r="D16" s="133" t="str">
        <f t="shared" si="1"/>
        <v>20211GF5012003</v>
      </c>
      <c r="E16" s="133">
        <f t="shared" si="2"/>
        <v>21</v>
      </c>
      <c r="F16" s="518">
        <v>2</v>
      </c>
      <c r="G16" s="552" t="str">
        <f t="shared" si="3"/>
        <v>Thiết kế quần áo trẻ em - GF5012</v>
      </c>
      <c r="H16" s="135">
        <v>1</v>
      </c>
      <c r="I16" s="553" t="s">
        <v>279</v>
      </c>
      <c r="J16" s="135"/>
      <c r="K16" s="553"/>
      <c r="L16" s="135"/>
      <c r="M16" s="554"/>
      <c r="N16" s="554"/>
      <c r="O16" s="554"/>
      <c r="P16" s="554"/>
      <c r="Q16" s="559"/>
      <c r="R16" s="553"/>
      <c r="S16" s="553"/>
      <c r="T16" s="135"/>
      <c r="U16" s="554"/>
      <c r="V16" s="138" t="str">
        <f t="shared" si="4"/>
        <v xml:space="preserve">Nguyễn Văn Du </v>
      </c>
      <c r="W16" s="139">
        <v>1</v>
      </c>
      <c r="X16" s="140">
        <f>'[1]TUAN 1TU 14.2 DEN 20.2(SUA12.1)'!W15</f>
        <v>2</v>
      </c>
      <c r="Y16" s="140">
        <f>'[1]TUAN TU 21.2 DEN 27.2(20.2)'!W16</f>
        <v>4</v>
      </c>
      <c r="Z16" s="141">
        <f t="shared" si="5"/>
        <v>0</v>
      </c>
      <c r="AA16" s="142" t="s">
        <v>261</v>
      </c>
      <c r="AB16" s="142" t="s">
        <v>280</v>
      </c>
      <c r="AC16" s="143" t="s">
        <v>282</v>
      </c>
      <c r="AD16" s="144" t="s">
        <v>283</v>
      </c>
      <c r="AE16" s="145">
        <v>21</v>
      </c>
      <c r="AF16" s="142">
        <v>35</v>
      </c>
      <c r="AG16" s="146">
        <f t="shared" si="6"/>
        <v>7</v>
      </c>
      <c r="AH16" s="147" t="s">
        <v>258</v>
      </c>
      <c r="AI16" s="139"/>
      <c r="AJ16" s="139"/>
      <c r="AK16" s="139" t="s">
        <v>259</v>
      </c>
      <c r="AL16" s="139"/>
      <c r="AM16" s="139"/>
      <c r="AN16" s="139"/>
      <c r="AO16" s="139"/>
    </row>
    <row r="17" spans="1:41" s="555" customFormat="1" ht="30" customHeight="1">
      <c r="A17" s="551">
        <v>9</v>
      </c>
      <c r="B17" s="132" t="s">
        <v>258</v>
      </c>
      <c r="C17" s="551" t="str">
        <f t="shared" si="0"/>
        <v>CĐ K21</v>
      </c>
      <c r="D17" s="133" t="str">
        <f t="shared" si="1"/>
        <v>20211GF5012004</v>
      </c>
      <c r="E17" s="133">
        <f t="shared" si="2"/>
        <v>22</v>
      </c>
      <c r="F17" s="518">
        <v>3</v>
      </c>
      <c r="G17" s="552" t="str">
        <f t="shared" si="3"/>
        <v>Thiết kế quần áo trẻ em - GF5012</v>
      </c>
      <c r="H17" s="135"/>
      <c r="I17" s="553"/>
      <c r="J17" s="135"/>
      <c r="K17" s="553"/>
      <c r="L17" s="135" t="s">
        <v>259</v>
      </c>
      <c r="M17" s="554">
        <v>403</v>
      </c>
      <c r="N17" s="554">
        <v>1</v>
      </c>
      <c r="O17" s="554">
        <v>403</v>
      </c>
      <c r="P17" s="554"/>
      <c r="Q17" s="559"/>
      <c r="R17" s="553"/>
      <c r="S17" s="553"/>
      <c r="T17" s="553"/>
      <c r="U17" s="559"/>
      <c r="V17" s="138" t="str">
        <f t="shared" si="4"/>
        <v xml:space="preserve">Nguyễn Thị Mai Hoa </v>
      </c>
      <c r="W17" s="139">
        <v>3</v>
      </c>
      <c r="X17" s="140">
        <f>'[1]TUAN 1TU 14.2 DEN 20.2(SUA12.1)'!W16</f>
        <v>2</v>
      </c>
      <c r="Y17" s="140">
        <f>'[1]TUAN TU 21.2 DEN 27.2(20.2)'!W17</f>
        <v>2</v>
      </c>
      <c r="Z17" s="141">
        <f t="shared" si="5"/>
        <v>0</v>
      </c>
      <c r="AA17" s="142" t="s">
        <v>261</v>
      </c>
      <c r="AB17" s="142" t="s">
        <v>280</v>
      </c>
      <c r="AC17" s="143" t="s">
        <v>284</v>
      </c>
      <c r="AD17" s="144" t="s">
        <v>285</v>
      </c>
      <c r="AE17" s="145">
        <v>22</v>
      </c>
      <c r="AF17" s="142">
        <v>35</v>
      </c>
      <c r="AG17" s="146">
        <f t="shared" si="6"/>
        <v>7</v>
      </c>
      <c r="AH17" s="147" t="s">
        <v>258</v>
      </c>
      <c r="AI17" s="139"/>
      <c r="AJ17" s="139"/>
      <c r="AK17" s="139" t="s">
        <v>259</v>
      </c>
      <c r="AL17" s="139"/>
      <c r="AM17" s="139"/>
      <c r="AN17" s="139"/>
      <c r="AO17" s="139"/>
    </row>
    <row r="18" spans="1:41" s="555" customFormat="1" ht="30" customHeight="1">
      <c r="A18" s="551">
        <v>10</v>
      </c>
      <c r="B18" s="132" t="s">
        <v>258</v>
      </c>
      <c r="C18" s="551" t="str">
        <f t="shared" si="0"/>
        <v>CĐ K21</v>
      </c>
      <c r="D18" s="133" t="str">
        <f t="shared" si="1"/>
        <v>20211GF5029003</v>
      </c>
      <c r="E18" s="133">
        <f t="shared" si="2"/>
        <v>23</v>
      </c>
      <c r="F18" s="518">
        <v>1</v>
      </c>
      <c r="G18" s="552" t="str">
        <f t="shared" si="3"/>
        <v>Thiết kế sản phẩm dệt kim - GF5029</v>
      </c>
      <c r="H18" s="553"/>
      <c r="I18" s="553"/>
      <c r="J18" s="554"/>
      <c r="K18" s="554"/>
      <c r="L18" s="554"/>
      <c r="M18" s="554"/>
      <c r="N18" s="135">
        <v>1</v>
      </c>
      <c r="O18" s="553" t="s">
        <v>286</v>
      </c>
      <c r="P18" s="554"/>
      <c r="Q18" s="559"/>
      <c r="R18" s="135"/>
      <c r="S18" s="553"/>
      <c r="T18" s="553"/>
      <c r="U18" s="553"/>
      <c r="V18" s="138" t="str">
        <f t="shared" si="4"/>
        <v xml:space="preserve">Phạm Thị Thắm </v>
      </c>
      <c r="W18" s="139">
        <v>1</v>
      </c>
      <c r="X18" s="140">
        <f>'[1]TUAN 1TU 14.2 DEN 20.2(SUA12.1)'!W17</f>
        <v>2</v>
      </c>
      <c r="Y18" s="140">
        <f>'[1]TUAN TU 21.2 DEN 27.2(20.2)'!W18</f>
        <v>4</v>
      </c>
      <c r="Z18" s="141">
        <f t="shared" si="5"/>
        <v>0</v>
      </c>
      <c r="AA18" s="142" t="s">
        <v>261</v>
      </c>
      <c r="AB18" s="142" t="s">
        <v>287</v>
      </c>
      <c r="AC18" s="143" t="s">
        <v>288</v>
      </c>
      <c r="AD18" s="144" t="s">
        <v>289</v>
      </c>
      <c r="AE18" s="145">
        <v>23</v>
      </c>
      <c r="AF18" s="142">
        <v>35</v>
      </c>
      <c r="AG18" s="146">
        <f t="shared" si="6"/>
        <v>7</v>
      </c>
      <c r="AH18" s="147" t="s">
        <v>258</v>
      </c>
      <c r="AI18" s="139"/>
      <c r="AJ18" s="139"/>
      <c r="AK18" s="139"/>
      <c r="AL18" s="139" t="s">
        <v>259</v>
      </c>
      <c r="AM18" s="139"/>
      <c r="AN18" s="139"/>
      <c r="AO18" s="139"/>
    </row>
    <row r="19" spans="1:41" s="555" customFormat="1" ht="30" customHeight="1">
      <c r="A19" s="551">
        <v>11</v>
      </c>
      <c r="B19" s="132" t="s">
        <v>258</v>
      </c>
      <c r="C19" s="551" t="str">
        <f t="shared" si="0"/>
        <v>CĐ K21</v>
      </c>
      <c r="D19" s="133" t="str">
        <f t="shared" si="1"/>
        <v>20211GF5029004</v>
      </c>
      <c r="E19" s="133">
        <f t="shared" si="2"/>
        <v>20</v>
      </c>
      <c r="F19" s="518">
        <v>2</v>
      </c>
      <c r="G19" s="552" t="str">
        <f t="shared" si="3"/>
        <v>Thiết kế sản phẩm dệt kim - GF5029</v>
      </c>
      <c r="H19" s="135"/>
      <c r="I19" s="553"/>
      <c r="J19" s="135"/>
      <c r="K19" s="553"/>
      <c r="L19" s="554"/>
      <c r="M19" s="554"/>
      <c r="N19" s="135"/>
      <c r="O19" s="554"/>
      <c r="P19" s="554"/>
      <c r="Q19" s="559"/>
      <c r="R19" s="553"/>
      <c r="S19" s="553"/>
      <c r="T19" s="135"/>
      <c r="U19" s="554"/>
      <c r="V19" s="138" t="str">
        <f t="shared" si="4"/>
        <v>Nguyễn Thị Mai Hoa</v>
      </c>
      <c r="W19" s="139">
        <v>0</v>
      </c>
      <c r="X19" s="140">
        <f>'[1]TUAN 1TU 14.2 DEN 20.2(SUA12.1)'!W18</f>
        <v>4</v>
      </c>
      <c r="Y19" s="140">
        <v>3</v>
      </c>
      <c r="Z19" s="141">
        <f t="shared" si="5"/>
        <v>0</v>
      </c>
      <c r="AA19" s="142" t="s">
        <v>261</v>
      </c>
      <c r="AB19" s="142" t="s">
        <v>287</v>
      </c>
      <c r="AC19" s="143" t="s">
        <v>290</v>
      </c>
      <c r="AD19" s="144" t="s">
        <v>291</v>
      </c>
      <c r="AE19" s="145">
        <v>20</v>
      </c>
      <c r="AF19" s="142">
        <v>35</v>
      </c>
      <c r="AG19" s="146">
        <v>7</v>
      </c>
      <c r="AH19" s="147" t="s">
        <v>258</v>
      </c>
      <c r="AI19" s="139"/>
      <c r="AJ19" s="139"/>
      <c r="AK19" s="139"/>
      <c r="AL19" s="139"/>
      <c r="AM19" s="139"/>
      <c r="AN19" s="139"/>
      <c r="AO19" s="139" t="s">
        <v>259</v>
      </c>
    </row>
    <row r="20" spans="1:41" s="555" customFormat="1" ht="30" customHeight="1">
      <c r="A20" s="551">
        <v>12</v>
      </c>
      <c r="B20" s="132" t="s">
        <v>258</v>
      </c>
      <c r="C20" s="551" t="str">
        <f t="shared" si="0"/>
        <v>CĐ K21</v>
      </c>
      <c r="D20" s="133" t="str">
        <f t="shared" si="1"/>
        <v>20211GF5029006</v>
      </c>
      <c r="E20" s="133">
        <f t="shared" si="2"/>
        <v>24</v>
      </c>
      <c r="F20" s="518">
        <v>3</v>
      </c>
      <c r="G20" s="552" t="str">
        <f t="shared" si="3"/>
        <v>Thiết kế sản phẩm dệt kim - GF5029</v>
      </c>
      <c r="H20" s="135"/>
      <c r="I20" s="554"/>
      <c r="J20" s="554"/>
      <c r="K20" s="554"/>
      <c r="L20" s="553"/>
      <c r="M20" s="553"/>
      <c r="N20" s="135">
        <v>2</v>
      </c>
      <c r="O20" s="554">
        <v>403</v>
      </c>
      <c r="P20" s="554"/>
      <c r="Q20" s="559"/>
      <c r="R20" s="135"/>
      <c r="S20" s="554"/>
      <c r="T20" s="135"/>
      <c r="U20" s="553"/>
      <c r="V20" s="138" t="str">
        <f t="shared" si="4"/>
        <v xml:space="preserve">Nguyễn Thị Mai Hoa </v>
      </c>
      <c r="W20" s="139">
        <v>1</v>
      </c>
      <c r="X20" s="140">
        <f>'[1]TUAN 1TU 14.2 DEN 20.2(SUA12.1)'!W19</f>
        <v>2</v>
      </c>
      <c r="Y20" s="140">
        <f>'[1]TUAN TU 21.2 DEN 27.2(20.2)'!W20</f>
        <v>4</v>
      </c>
      <c r="Z20" s="141">
        <f t="shared" si="5"/>
        <v>0</v>
      </c>
      <c r="AA20" s="142" t="s">
        <v>261</v>
      </c>
      <c r="AB20" s="142" t="s">
        <v>287</v>
      </c>
      <c r="AC20" s="143" t="s">
        <v>292</v>
      </c>
      <c r="AD20" s="144" t="s">
        <v>285</v>
      </c>
      <c r="AE20" s="145">
        <v>24</v>
      </c>
      <c r="AF20" s="142">
        <v>35</v>
      </c>
      <c r="AG20" s="146">
        <f t="shared" si="6"/>
        <v>7</v>
      </c>
      <c r="AH20" s="147" t="s">
        <v>258</v>
      </c>
      <c r="AI20" s="139"/>
      <c r="AJ20" s="139"/>
      <c r="AK20" s="139"/>
      <c r="AL20" s="139" t="s">
        <v>259</v>
      </c>
      <c r="AM20" s="139"/>
      <c r="AN20" s="139"/>
      <c r="AO20" s="139"/>
    </row>
    <row r="21" spans="1:41" s="561" customFormat="1" ht="30" customHeight="1">
      <c r="A21" s="551">
        <v>13</v>
      </c>
      <c r="B21" s="132" t="s">
        <v>293</v>
      </c>
      <c r="C21" s="551" t="str">
        <f t="shared" si="0"/>
        <v>CĐ K21</v>
      </c>
      <c r="D21" s="133" t="str">
        <f t="shared" si="1"/>
        <v>20211GF5028002</v>
      </c>
      <c r="E21" s="133">
        <f t="shared" si="2"/>
        <v>23</v>
      </c>
      <c r="F21" s="556">
        <v>4</v>
      </c>
      <c r="G21" s="552" t="str">
        <f t="shared" si="3"/>
        <v>Thiết kế mẫu công nghiệp các sản phẩm qua giặt, mài - GF5028</v>
      </c>
      <c r="H21" s="553"/>
      <c r="I21" s="553"/>
      <c r="J21" s="135"/>
      <c r="K21" s="553"/>
      <c r="L21" s="135"/>
      <c r="M21" s="553"/>
      <c r="N21" s="135"/>
      <c r="O21" s="554"/>
      <c r="P21" s="553"/>
      <c r="Q21" s="553"/>
      <c r="R21" s="135"/>
      <c r="S21" s="553"/>
      <c r="T21" s="553"/>
      <c r="U21" s="560"/>
      <c r="V21" s="138" t="str">
        <f t="shared" si="4"/>
        <v xml:space="preserve">Phạm Thị Quỳnh Hương </v>
      </c>
      <c r="W21" s="139">
        <v>0</v>
      </c>
      <c r="X21" s="140">
        <f>'[1]TUAN 1TU 14.2 DEN 20.2(SUA12.1)'!W20</f>
        <v>2</v>
      </c>
      <c r="Y21" s="140">
        <f>'[1]TUAN TU 21.2 DEN 27.2(20.2)'!W21</f>
        <v>4</v>
      </c>
      <c r="Z21" s="141">
        <f t="shared" si="5"/>
        <v>2</v>
      </c>
      <c r="AA21" s="142" t="s">
        <v>261</v>
      </c>
      <c r="AB21" s="142" t="s">
        <v>267</v>
      </c>
      <c r="AC21" s="143" t="s">
        <v>294</v>
      </c>
      <c r="AD21" s="144" t="s">
        <v>264</v>
      </c>
      <c r="AE21" s="145">
        <v>23</v>
      </c>
      <c r="AF21" s="142">
        <v>40</v>
      </c>
      <c r="AG21" s="146">
        <v>8</v>
      </c>
      <c r="AH21" s="147" t="s">
        <v>293</v>
      </c>
      <c r="AI21" s="139"/>
      <c r="AJ21" s="139"/>
      <c r="AK21" s="139"/>
      <c r="AL21" s="139"/>
      <c r="AM21" s="139"/>
      <c r="AN21" s="139" t="s">
        <v>259</v>
      </c>
      <c r="AO21" s="139"/>
    </row>
    <row r="22" spans="1:41" s="561" customFormat="1" ht="30" customHeight="1">
      <c r="A22" s="551">
        <v>14</v>
      </c>
      <c r="B22" s="132" t="s">
        <v>293</v>
      </c>
      <c r="C22" s="551" t="str">
        <f t="shared" si="0"/>
        <v>CĐ K21</v>
      </c>
      <c r="D22" s="133" t="str">
        <f t="shared" si="1"/>
        <v>20211GF5028005</v>
      </c>
      <c r="E22" s="133">
        <f t="shared" si="2"/>
        <v>23</v>
      </c>
      <c r="F22" s="518">
        <v>5</v>
      </c>
      <c r="G22" s="552" t="str">
        <f t="shared" si="3"/>
        <v>Thiết kế mẫu công nghiệp các sản phẩm qua giặt, mài - GF5028</v>
      </c>
      <c r="H22" s="135"/>
      <c r="I22" s="553"/>
      <c r="J22" s="554"/>
      <c r="K22" s="554"/>
      <c r="L22" s="553"/>
      <c r="M22" s="553"/>
      <c r="N22" s="553"/>
      <c r="O22" s="553"/>
      <c r="P22" s="553"/>
      <c r="Q22" s="553"/>
      <c r="R22" s="135"/>
      <c r="S22" s="553"/>
      <c r="T22" s="553"/>
      <c r="U22" s="553"/>
      <c r="V22" s="138" t="str">
        <f t="shared" si="4"/>
        <v>Đoàn Thị Thu Thủy</v>
      </c>
      <c r="W22" s="139">
        <v>0</v>
      </c>
      <c r="X22" s="140">
        <f>'[1]TUAN 1TU 14.2 DEN 20.2(SUA12.1)'!W21</f>
        <v>4</v>
      </c>
      <c r="Y22" s="140">
        <f>'[1]TUAN TU 21.2 DEN 27.2(20.2)'!W22</f>
        <v>4</v>
      </c>
      <c r="Z22" s="141">
        <f t="shared" si="5"/>
        <v>0</v>
      </c>
      <c r="AA22" s="142" t="s">
        <v>261</v>
      </c>
      <c r="AB22" s="142" t="s">
        <v>267</v>
      </c>
      <c r="AC22" s="143" t="s">
        <v>295</v>
      </c>
      <c r="AD22" s="144" t="s">
        <v>296</v>
      </c>
      <c r="AE22" s="145">
        <v>23</v>
      </c>
      <c r="AF22" s="142">
        <v>40</v>
      </c>
      <c r="AG22" s="146">
        <f t="shared" si="6"/>
        <v>8</v>
      </c>
      <c r="AH22" s="147" t="s">
        <v>293</v>
      </c>
      <c r="AI22" s="139" t="s">
        <v>259</v>
      </c>
      <c r="AJ22" s="139"/>
      <c r="AK22" s="139"/>
      <c r="AL22" s="139"/>
      <c r="AM22" s="139"/>
      <c r="AN22" s="139" t="s">
        <v>259</v>
      </c>
      <c r="AO22" s="139"/>
    </row>
    <row r="23" spans="1:41" s="561" customFormat="1" ht="30" customHeight="1">
      <c r="A23" s="551">
        <v>15</v>
      </c>
      <c r="B23" s="132" t="s">
        <v>293</v>
      </c>
      <c r="C23" s="551" t="str">
        <f t="shared" si="0"/>
        <v>CĐ K21</v>
      </c>
      <c r="D23" s="133" t="str">
        <f t="shared" si="1"/>
        <v>20211GF5011005</v>
      </c>
      <c r="E23" s="133">
        <f t="shared" si="2"/>
        <v>23</v>
      </c>
      <c r="F23" s="518">
        <v>4</v>
      </c>
      <c r="G23" s="552" t="str">
        <f t="shared" si="3"/>
        <v>Thiết kế mẫu công nghiệp - GF5011</v>
      </c>
      <c r="H23" s="553"/>
      <c r="I23" s="553"/>
      <c r="J23" s="150" t="s">
        <v>259</v>
      </c>
      <c r="K23" s="562">
        <v>403</v>
      </c>
      <c r="L23" s="554"/>
      <c r="M23" s="554"/>
      <c r="N23" s="553"/>
      <c r="O23" s="553"/>
      <c r="P23" s="135"/>
      <c r="Q23" s="559"/>
      <c r="R23" s="553"/>
      <c r="S23" s="553"/>
      <c r="T23" s="135"/>
      <c r="U23" s="559"/>
      <c r="V23" s="558" t="s">
        <v>285</v>
      </c>
      <c r="W23" s="139">
        <v>2</v>
      </c>
      <c r="X23" s="140">
        <f>'[1]TUAN 1TU 14.2 DEN 20.2(SUA12.1)'!W22</f>
        <v>2</v>
      </c>
      <c r="Y23" s="140">
        <f>'[1]TUAN TU 21.2 DEN 27.2(20.2)'!W23</f>
        <v>4</v>
      </c>
      <c r="Z23" s="141">
        <f t="shared" si="5"/>
        <v>4</v>
      </c>
      <c r="AA23" s="142" t="s">
        <v>261</v>
      </c>
      <c r="AB23" s="142" t="s">
        <v>274</v>
      </c>
      <c r="AC23" s="143" t="s">
        <v>297</v>
      </c>
      <c r="AD23" s="144" t="s">
        <v>298</v>
      </c>
      <c r="AE23" s="145">
        <v>23</v>
      </c>
      <c r="AF23" s="142">
        <v>70</v>
      </c>
      <c r="AG23" s="146">
        <v>12</v>
      </c>
      <c r="AH23" s="147" t="s">
        <v>293</v>
      </c>
      <c r="AI23" s="139"/>
      <c r="AJ23" s="139" t="s">
        <v>259</v>
      </c>
      <c r="AK23" s="139"/>
      <c r="AL23" s="139"/>
      <c r="AM23" s="139" t="s">
        <v>259</v>
      </c>
      <c r="AN23" s="139"/>
      <c r="AO23" s="139"/>
    </row>
    <row r="24" spans="1:41" s="561" customFormat="1" ht="30" customHeight="1">
      <c r="A24" s="551">
        <v>16</v>
      </c>
      <c r="B24" s="132" t="s">
        <v>293</v>
      </c>
      <c r="C24" s="551" t="str">
        <f t="shared" si="0"/>
        <v>CĐ K21</v>
      </c>
      <c r="D24" s="133" t="str">
        <f t="shared" si="1"/>
        <v>20211GF5011006</v>
      </c>
      <c r="E24" s="133">
        <f t="shared" si="2"/>
        <v>23</v>
      </c>
      <c r="F24" s="518">
        <v>5</v>
      </c>
      <c r="G24" s="552" t="str">
        <f t="shared" si="3"/>
        <v>Thiết kế mẫu công nghiệp - GF5011</v>
      </c>
      <c r="H24" s="553"/>
      <c r="I24" s="553"/>
      <c r="J24" s="135" t="s">
        <v>259</v>
      </c>
      <c r="K24" s="553" t="s">
        <v>273</v>
      </c>
      <c r="L24" s="135" t="s">
        <v>259</v>
      </c>
      <c r="M24" s="553" t="s">
        <v>273</v>
      </c>
      <c r="N24" s="554"/>
      <c r="O24" s="554"/>
      <c r="P24" s="554"/>
      <c r="Q24" s="559"/>
      <c r="R24" s="553"/>
      <c r="S24" s="553"/>
      <c r="T24" s="553"/>
      <c r="U24" s="559"/>
      <c r="V24" s="151" t="s">
        <v>264</v>
      </c>
      <c r="W24" s="139">
        <v>4</v>
      </c>
      <c r="X24" s="140">
        <f>'[1]TUAN 1TU 14.2 DEN 20.2(SUA12.1)'!W23</f>
        <v>4</v>
      </c>
      <c r="Y24" s="140">
        <f>'[1]TUAN TU 21.2 DEN 27.2(20.2)'!W24</f>
        <v>4</v>
      </c>
      <c r="Z24" s="141">
        <v>0</v>
      </c>
      <c r="AA24" s="142" t="s">
        <v>261</v>
      </c>
      <c r="AB24" s="142" t="s">
        <v>274</v>
      </c>
      <c r="AC24" s="143" t="s">
        <v>299</v>
      </c>
      <c r="AD24" s="144" t="s">
        <v>264</v>
      </c>
      <c r="AE24" s="145">
        <v>23</v>
      </c>
      <c r="AF24" s="142">
        <v>70</v>
      </c>
      <c r="AG24" s="146">
        <v>12</v>
      </c>
      <c r="AH24" s="147" t="s">
        <v>293</v>
      </c>
      <c r="AI24" s="139"/>
      <c r="AJ24" s="139" t="s">
        <v>259</v>
      </c>
      <c r="AK24" s="139" t="s">
        <v>259</v>
      </c>
      <c r="AL24" s="139"/>
      <c r="AM24" s="139"/>
      <c r="AN24" s="139"/>
      <c r="AO24" s="139"/>
    </row>
    <row r="25" spans="1:41" s="561" customFormat="1" ht="30" customHeight="1">
      <c r="A25" s="551">
        <v>17</v>
      </c>
      <c r="B25" s="132" t="s">
        <v>293</v>
      </c>
      <c r="C25" s="551" t="str">
        <f t="shared" si="0"/>
        <v>CĐ K21</v>
      </c>
      <c r="D25" s="133" t="str">
        <f t="shared" si="1"/>
        <v>20211GF5012002</v>
      </c>
      <c r="E25" s="133">
        <f t="shared" si="2"/>
        <v>23</v>
      </c>
      <c r="F25" s="518">
        <v>4</v>
      </c>
      <c r="G25" s="552" t="str">
        <f t="shared" si="3"/>
        <v>Thiết kế quần áo trẻ em - GF5012</v>
      </c>
      <c r="H25" s="135" t="s">
        <v>300</v>
      </c>
      <c r="I25" s="553"/>
      <c r="J25" s="554"/>
      <c r="K25" s="553"/>
      <c r="L25" s="135"/>
      <c r="M25" s="553"/>
      <c r="N25" s="554"/>
      <c r="O25" s="554"/>
      <c r="P25" s="554"/>
      <c r="Q25" s="559"/>
      <c r="R25" s="553"/>
      <c r="S25" s="553"/>
      <c r="T25" s="553"/>
      <c r="U25" s="559"/>
      <c r="V25" s="138" t="str">
        <f t="shared" si="4"/>
        <v xml:space="preserve">Nguyễn Thị Mai </v>
      </c>
      <c r="W25" s="139">
        <v>0</v>
      </c>
      <c r="X25" s="140">
        <f>'[1]TUAN 1TU 14.2 DEN 20.2(SUA12.1)'!W24</f>
        <v>2</v>
      </c>
      <c r="Y25" s="140">
        <f>'[1]TUAN TU 21.2 DEN 27.2(20.2)'!W25</f>
        <v>3</v>
      </c>
      <c r="Z25" s="141">
        <f t="shared" si="5"/>
        <v>0</v>
      </c>
      <c r="AA25" s="142" t="s">
        <v>261</v>
      </c>
      <c r="AB25" s="142" t="s">
        <v>280</v>
      </c>
      <c r="AC25" s="143" t="s">
        <v>301</v>
      </c>
      <c r="AD25" s="144" t="s">
        <v>302</v>
      </c>
      <c r="AE25" s="145">
        <v>23</v>
      </c>
      <c r="AF25" s="142">
        <v>25</v>
      </c>
      <c r="AG25" s="146">
        <f t="shared" si="6"/>
        <v>5</v>
      </c>
      <c r="AH25" s="147" t="s">
        <v>293</v>
      </c>
      <c r="AI25" s="139"/>
      <c r="AJ25" s="139"/>
      <c r="AK25" s="139" t="s">
        <v>259</v>
      </c>
      <c r="AL25" s="139"/>
      <c r="AM25" s="139"/>
      <c r="AN25" s="139"/>
      <c r="AO25" s="139"/>
    </row>
    <row r="26" spans="1:41" s="561" customFormat="1" ht="30" customHeight="1">
      <c r="A26" s="551">
        <v>18</v>
      </c>
      <c r="B26" s="132" t="s">
        <v>293</v>
      </c>
      <c r="C26" s="551" t="str">
        <f t="shared" si="0"/>
        <v>CĐ K21</v>
      </c>
      <c r="D26" s="133" t="str">
        <f t="shared" si="1"/>
        <v>20211GF5012006</v>
      </c>
      <c r="E26" s="133">
        <f t="shared" si="2"/>
        <v>23</v>
      </c>
      <c r="F26" s="518">
        <v>5</v>
      </c>
      <c r="G26" s="552" t="str">
        <f t="shared" si="3"/>
        <v>Thiết kế quần áo trẻ em - GF5012</v>
      </c>
      <c r="H26" s="135"/>
      <c r="I26" s="554"/>
      <c r="J26" s="554"/>
      <c r="K26" s="554"/>
      <c r="L26" s="553"/>
      <c r="M26" s="553"/>
      <c r="N26" s="553"/>
      <c r="O26" s="553"/>
      <c r="P26" s="135" t="s">
        <v>259</v>
      </c>
      <c r="Q26" s="554" t="s">
        <v>286</v>
      </c>
      <c r="R26" s="553">
        <v>1</v>
      </c>
      <c r="S26" s="553">
        <v>403</v>
      </c>
      <c r="T26" s="135"/>
      <c r="U26" s="554"/>
      <c r="V26" s="138" t="str">
        <f t="shared" si="4"/>
        <v xml:space="preserve">Nguyễn Văn Du </v>
      </c>
      <c r="W26" s="139">
        <v>3</v>
      </c>
      <c r="X26" s="140">
        <f>'[1]TUAN 1TU 14.2 DEN 20.2(SUA12.1)'!W25</f>
        <v>2</v>
      </c>
      <c r="Y26" s="140">
        <f>'[1]TUAN TU 21.2 DEN 27.2(20.2)'!W26</f>
        <v>2</v>
      </c>
      <c r="Z26" s="141">
        <f t="shared" si="5"/>
        <v>0</v>
      </c>
      <c r="AA26" s="142" t="s">
        <v>261</v>
      </c>
      <c r="AB26" s="142" t="s">
        <v>280</v>
      </c>
      <c r="AC26" s="143" t="s">
        <v>303</v>
      </c>
      <c r="AD26" s="144" t="s">
        <v>283</v>
      </c>
      <c r="AE26" s="145">
        <v>23</v>
      </c>
      <c r="AF26" s="142">
        <v>35</v>
      </c>
      <c r="AG26" s="146">
        <f t="shared" si="6"/>
        <v>7</v>
      </c>
      <c r="AH26" s="147" t="s">
        <v>293</v>
      </c>
      <c r="AI26" s="139"/>
      <c r="AJ26" s="139"/>
      <c r="AK26" s="139"/>
      <c r="AL26" s="139"/>
      <c r="AM26" s="139"/>
      <c r="AN26" s="139"/>
      <c r="AO26" s="139" t="s">
        <v>259</v>
      </c>
    </row>
    <row r="27" spans="1:41" s="561" customFormat="1" ht="30" customHeight="1">
      <c r="A27" s="551">
        <v>19</v>
      </c>
      <c r="B27" s="132" t="s">
        <v>293</v>
      </c>
      <c r="C27" s="551" t="str">
        <f t="shared" si="0"/>
        <v>CĐ K21</v>
      </c>
      <c r="D27" s="133" t="str">
        <f t="shared" si="1"/>
        <v>20211GF5029002</v>
      </c>
      <c r="E27" s="133">
        <f t="shared" si="2"/>
        <v>22</v>
      </c>
      <c r="F27" s="518">
        <v>4</v>
      </c>
      <c r="G27" s="552" t="str">
        <f t="shared" si="3"/>
        <v>Thiết kế sản phẩm dệt kim - GF5029</v>
      </c>
      <c r="H27" s="135"/>
      <c r="I27" s="553"/>
      <c r="J27" s="554"/>
      <c r="K27" s="554"/>
      <c r="L27" s="553"/>
      <c r="M27" s="553"/>
      <c r="N27" s="135"/>
      <c r="O27" s="553"/>
      <c r="P27" s="554"/>
      <c r="Q27" s="559"/>
      <c r="R27" s="135" t="s">
        <v>259</v>
      </c>
      <c r="S27" s="553" t="s">
        <v>286</v>
      </c>
      <c r="T27" s="135" t="s">
        <v>259</v>
      </c>
      <c r="U27" s="553" t="s">
        <v>260</v>
      </c>
      <c r="V27" s="151" t="s">
        <v>304</v>
      </c>
      <c r="W27" s="139">
        <v>4</v>
      </c>
      <c r="X27" s="140">
        <v>0</v>
      </c>
      <c r="Y27" s="140">
        <f>'[1]TUAN TU 21.2 DEN 27.2(20.2)'!W27</f>
        <v>0</v>
      </c>
      <c r="Z27" s="141">
        <v>2</v>
      </c>
      <c r="AA27" s="142" t="s">
        <v>261</v>
      </c>
      <c r="AB27" s="142" t="s">
        <v>287</v>
      </c>
      <c r="AC27" s="143" t="s">
        <v>305</v>
      </c>
      <c r="AD27" s="144" t="s">
        <v>304</v>
      </c>
      <c r="AE27" s="145">
        <v>22</v>
      </c>
      <c r="AF27" s="142">
        <v>30</v>
      </c>
      <c r="AG27" s="146">
        <f t="shared" si="6"/>
        <v>6</v>
      </c>
      <c r="AH27" s="147" t="s">
        <v>293</v>
      </c>
      <c r="AI27" s="139"/>
      <c r="AJ27" s="139"/>
      <c r="AK27" s="139"/>
      <c r="AL27" s="139" t="s">
        <v>259</v>
      </c>
      <c r="AM27" s="139"/>
      <c r="AN27" s="139"/>
      <c r="AO27" s="139"/>
    </row>
    <row r="28" spans="1:41" s="561" customFormat="1" ht="30" customHeight="1">
      <c r="A28" s="551">
        <v>20</v>
      </c>
      <c r="B28" s="132" t="s">
        <v>293</v>
      </c>
      <c r="C28" s="551" t="str">
        <f t="shared" si="0"/>
        <v>CĐ K21</v>
      </c>
      <c r="D28" s="133" t="str">
        <f t="shared" si="1"/>
        <v>20211GF5029005</v>
      </c>
      <c r="E28" s="133">
        <f t="shared" si="2"/>
        <v>23</v>
      </c>
      <c r="F28" s="518">
        <v>5</v>
      </c>
      <c r="G28" s="552" t="str">
        <f t="shared" si="3"/>
        <v>Thiết kế sản phẩm dệt kim - GF5029</v>
      </c>
      <c r="H28" s="553"/>
      <c r="I28" s="553"/>
      <c r="J28" s="554"/>
      <c r="K28" s="554"/>
      <c r="L28" s="553"/>
      <c r="M28" s="553"/>
      <c r="N28" s="135"/>
      <c r="O28" s="554"/>
      <c r="P28" s="135"/>
      <c r="Q28" s="554"/>
      <c r="R28" s="553"/>
      <c r="S28" s="553"/>
      <c r="T28" s="150" t="s">
        <v>259</v>
      </c>
      <c r="U28" s="563" t="s">
        <v>279</v>
      </c>
      <c r="V28" s="558" t="s">
        <v>270</v>
      </c>
      <c r="W28" s="139">
        <v>2</v>
      </c>
      <c r="X28" s="140">
        <f>'[1]TUAN 1TU 14.2 DEN 20.2(SUA12.1)'!W27</f>
        <v>4</v>
      </c>
      <c r="Y28" s="140">
        <f>'[1]TUAN TU 21.2 DEN 27.2(20.2)'!W28</f>
        <v>2</v>
      </c>
      <c r="Z28" s="141">
        <f t="shared" si="5"/>
        <v>-1</v>
      </c>
      <c r="AA28" s="142" t="s">
        <v>261</v>
      </c>
      <c r="AB28" s="142" t="s">
        <v>287</v>
      </c>
      <c r="AC28" s="143" t="s">
        <v>306</v>
      </c>
      <c r="AD28" s="144" t="s">
        <v>298</v>
      </c>
      <c r="AE28" s="145">
        <v>23</v>
      </c>
      <c r="AF28" s="142">
        <v>35</v>
      </c>
      <c r="AG28" s="146">
        <f t="shared" si="6"/>
        <v>7</v>
      </c>
      <c r="AH28" s="147" t="s">
        <v>293</v>
      </c>
      <c r="AI28" s="139"/>
      <c r="AJ28" s="139"/>
      <c r="AK28" s="139"/>
      <c r="AL28" s="139" t="s">
        <v>259</v>
      </c>
      <c r="AM28" s="139"/>
      <c r="AN28" s="139"/>
      <c r="AO28" s="139"/>
    </row>
    <row r="29" spans="1:41" s="561" customFormat="1" ht="30" customHeight="1">
      <c r="A29" s="551">
        <v>21</v>
      </c>
      <c r="B29" s="132" t="s">
        <v>258</v>
      </c>
      <c r="C29" s="551" t="str">
        <f>AA29</f>
        <v>CĐ K20</v>
      </c>
      <c r="D29" s="133" t="str">
        <f>AC29</f>
        <v>20211GF5020001</v>
      </c>
      <c r="E29" s="133">
        <f>AE29</f>
        <v>2</v>
      </c>
      <c r="F29" s="518"/>
      <c r="G29" s="552" t="str">
        <f>AB29</f>
        <v>Thực hành Thiết kế trang phục 1 - GF5020</v>
      </c>
      <c r="H29" s="553"/>
      <c r="I29" s="553"/>
      <c r="J29" s="135"/>
      <c r="K29" s="554"/>
      <c r="L29" s="135"/>
      <c r="M29" s="554"/>
      <c r="N29" s="135"/>
      <c r="O29" s="554"/>
      <c r="P29" s="135"/>
      <c r="Q29" s="554"/>
      <c r="R29" s="553"/>
      <c r="S29" s="553"/>
      <c r="T29" s="553"/>
      <c r="U29" s="553"/>
      <c r="V29" s="138" t="str">
        <f>AD29</f>
        <v xml:space="preserve">Nguyễn Thị Thắm </v>
      </c>
      <c r="W29" s="139" t="s">
        <v>307</v>
      </c>
      <c r="X29" s="140">
        <f>'[1]TUAN 1TU 14.2 DEN 20.2(SUA12.1)'!W28</f>
        <v>3</v>
      </c>
      <c r="Y29" s="140">
        <f>'[1]TUAN TU 21.2 DEN 27.2(20.2)'!W29</f>
        <v>0</v>
      </c>
      <c r="Z29" s="141"/>
      <c r="AA29" s="142" t="s">
        <v>308</v>
      </c>
      <c r="AB29" s="142" t="s">
        <v>309</v>
      </c>
      <c r="AC29" s="143" t="s">
        <v>310</v>
      </c>
      <c r="AD29" s="144" t="s">
        <v>270</v>
      </c>
      <c r="AE29" s="145">
        <v>2</v>
      </c>
      <c r="AF29" s="142">
        <v>15</v>
      </c>
      <c r="AG29" s="146">
        <f t="shared" si="6"/>
        <v>3</v>
      </c>
      <c r="AH29" s="147" t="s">
        <v>258</v>
      </c>
      <c r="AI29" s="155"/>
      <c r="AJ29" s="155"/>
      <c r="AK29" s="155"/>
      <c r="AL29" s="156"/>
      <c r="AM29" s="156"/>
      <c r="AN29" s="156"/>
      <c r="AO29" s="156"/>
    </row>
    <row r="30" spans="1:41" s="561" customFormat="1" ht="30" customHeight="1">
      <c r="A30" s="551">
        <v>22</v>
      </c>
      <c r="B30" s="132" t="s">
        <v>258</v>
      </c>
      <c r="C30" s="551">
        <f t="shared" si="0"/>
        <v>0</v>
      </c>
      <c r="D30" s="133">
        <f>AC30</f>
        <v>0</v>
      </c>
      <c r="E30" s="133"/>
      <c r="F30" s="518"/>
      <c r="G30" s="552" t="s">
        <v>311</v>
      </c>
      <c r="H30" s="553"/>
      <c r="I30" s="553"/>
      <c r="J30" s="135"/>
      <c r="K30" s="554"/>
      <c r="L30" s="135" t="s">
        <v>259</v>
      </c>
      <c r="M30" s="554" t="s">
        <v>260</v>
      </c>
      <c r="N30" s="135" t="s">
        <v>259</v>
      </c>
      <c r="O30" s="554" t="s">
        <v>260</v>
      </c>
      <c r="P30" s="135"/>
      <c r="Q30" s="554"/>
      <c r="R30" s="553"/>
      <c r="S30" s="553"/>
      <c r="T30" s="553"/>
      <c r="U30" s="553"/>
      <c r="V30" s="151" t="s">
        <v>270</v>
      </c>
      <c r="W30" s="139">
        <v>4</v>
      </c>
      <c r="X30" s="140">
        <f>'[1]TUAN 1TU 14.2 DEN 20.2(SUA12.1)'!W29</f>
        <v>0</v>
      </c>
      <c r="Y30" s="140">
        <f>'[1]TUAN TU 21.2 DEN 27.2(20.2)'!W30</f>
        <v>0</v>
      </c>
      <c r="Z30" s="141"/>
      <c r="AA30" s="142"/>
      <c r="AB30" s="142"/>
      <c r="AC30" s="143"/>
      <c r="AD30" s="144"/>
      <c r="AE30" s="145"/>
      <c r="AF30" s="142"/>
      <c r="AG30" s="146"/>
      <c r="AH30" s="147"/>
      <c r="AI30" s="155"/>
      <c r="AJ30" s="155"/>
      <c r="AK30" s="155"/>
      <c r="AL30" s="156"/>
      <c r="AM30" s="156"/>
      <c r="AN30" s="156"/>
      <c r="AO30" s="156"/>
    </row>
    <row r="31" spans="1:41" s="561" customFormat="1" ht="30" customHeight="1">
      <c r="A31" s="551">
        <v>23</v>
      </c>
      <c r="B31" s="132" t="s">
        <v>258</v>
      </c>
      <c r="C31" s="551"/>
      <c r="D31" s="133">
        <f t="shared" si="1"/>
        <v>0</v>
      </c>
      <c r="E31" s="133"/>
      <c r="F31" s="518"/>
      <c r="G31" s="552" t="s">
        <v>311</v>
      </c>
      <c r="H31" s="135" t="s">
        <v>259</v>
      </c>
      <c r="I31" s="554" t="s">
        <v>273</v>
      </c>
      <c r="J31" s="564"/>
      <c r="K31" s="564"/>
      <c r="L31" s="564"/>
      <c r="M31" s="564"/>
      <c r="N31" s="564"/>
      <c r="O31" s="564"/>
      <c r="P31" s="564"/>
      <c r="Q31" s="565"/>
      <c r="R31" s="565"/>
      <c r="S31" s="565"/>
      <c r="T31" s="565"/>
      <c r="U31" s="565"/>
      <c r="V31" s="151" t="s">
        <v>296</v>
      </c>
      <c r="W31" s="139">
        <v>2</v>
      </c>
      <c r="X31" s="140">
        <f>'[1]TUAN 1TU 14.2 DEN 20.2(SUA12.1)'!W30</f>
        <v>0</v>
      </c>
      <c r="Y31" s="140"/>
      <c r="Z31" s="141"/>
      <c r="AA31" s="133"/>
      <c r="AB31" s="133"/>
      <c r="AC31" s="133"/>
      <c r="AD31" s="159"/>
      <c r="AE31" s="133"/>
      <c r="AF31" s="133"/>
      <c r="AG31" s="133"/>
      <c r="AH31" s="133"/>
      <c r="AI31" s="133"/>
      <c r="AJ31" s="133"/>
      <c r="AK31" s="133"/>
      <c r="AL31" s="133"/>
      <c r="AM31" s="133"/>
      <c r="AN31" s="133"/>
      <c r="AO31" s="133"/>
    </row>
    <row r="32" spans="1:41" s="561" customFormat="1" ht="30" customHeight="1">
      <c r="A32" s="551"/>
      <c r="B32" s="132" t="s">
        <v>258</v>
      </c>
      <c r="C32" s="551">
        <f t="shared" si="0"/>
        <v>0</v>
      </c>
      <c r="D32" s="133" t="s">
        <v>312</v>
      </c>
      <c r="E32" s="133"/>
      <c r="F32" s="518"/>
      <c r="G32" s="144" t="s">
        <v>309</v>
      </c>
      <c r="H32" s="135"/>
      <c r="I32" s="554"/>
      <c r="J32" s="564"/>
      <c r="K32" s="564"/>
      <c r="L32" s="564"/>
      <c r="M32" s="564"/>
      <c r="N32" s="564"/>
      <c r="O32" s="564"/>
      <c r="P32" s="564" t="s">
        <v>3129</v>
      </c>
      <c r="Q32" s="565"/>
      <c r="R32" s="565"/>
      <c r="S32" s="565"/>
      <c r="T32" s="565"/>
      <c r="U32" s="565"/>
      <c r="V32" s="151"/>
      <c r="W32" s="566"/>
      <c r="X32" s="194"/>
      <c r="Y32" s="194"/>
      <c r="Z32" s="195"/>
      <c r="AA32" s="169"/>
      <c r="AB32" s="169"/>
      <c r="AC32" s="169"/>
      <c r="AD32" s="567"/>
      <c r="AE32" s="169"/>
      <c r="AF32" s="169"/>
      <c r="AG32" s="169"/>
      <c r="AH32" s="169"/>
      <c r="AI32" s="169"/>
      <c r="AJ32" s="169"/>
      <c r="AK32" s="169"/>
      <c r="AL32" s="169"/>
      <c r="AM32" s="169"/>
      <c r="AN32" s="169"/>
      <c r="AO32" s="169"/>
    </row>
    <row r="33" spans="1:42" s="572" customFormat="1" ht="30" customHeight="1">
      <c r="A33" s="568"/>
      <c r="B33" s="569"/>
      <c r="C33" s="570"/>
      <c r="D33" s="471"/>
      <c r="E33" s="472"/>
      <c r="F33" s="473"/>
      <c r="G33" s="571"/>
      <c r="I33" s="460"/>
      <c r="J33" s="573"/>
      <c r="K33" s="574"/>
      <c r="L33" s="573"/>
      <c r="M33" s="573"/>
      <c r="N33" s="573"/>
      <c r="O33" s="570"/>
      <c r="P33" s="573"/>
      <c r="Q33" s="572" t="s">
        <v>318</v>
      </c>
      <c r="V33" s="575"/>
      <c r="W33" s="472"/>
      <c r="X33" s="194"/>
      <c r="Y33" s="194"/>
      <c r="Z33" s="195"/>
      <c r="AA33" s="573"/>
      <c r="AB33" s="573"/>
      <c r="AC33" s="573"/>
      <c r="AD33" s="576"/>
      <c r="AE33" s="573"/>
      <c r="AF33" s="573"/>
      <c r="AG33" s="573"/>
      <c r="AH33" s="573"/>
      <c r="AI33" s="573"/>
      <c r="AJ33" s="573"/>
      <c r="AK33" s="573"/>
    </row>
    <row r="34" spans="1:42" s="582" customFormat="1">
      <c r="A34" s="577"/>
      <c r="B34" s="569"/>
      <c r="C34" s="201"/>
      <c r="D34" s="578"/>
      <c r="E34" s="579"/>
      <c r="F34" s="580"/>
      <c r="G34" s="581"/>
      <c r="I34" s="577"/>
      <c r="J34" s="583"/>
      <c r="K34" s="584"/>
      <c r="L34" s="583"/>
      <c r="M34" s="583"/>
      <c r="N34" s="583"/>
      <c r="O34" s="585"/>
      <c r="P34" s="583"/>
      <c r="V34" s="586"/>
      <c r="W34" s="579"/>
      <c r="X34" s="587"/>
      <c r="Y34" s="587"/>
      <c r="Z34" s="588"/>
      <c r="AA34" s="583"/>
      <c r="AB34" s="583"/>
      <c r="AC34" s="583"/>
      <c r="AD34" s="589"/>
      <c r="AE34" s="583"/>
      <c r="AF34" s="583"/>
      <c r="AG34" s="583"/>
      <c r="AH34" s="583"/>
      <c r="AI34" s="583"/>
      <c r="AJ34" s="583"/>
      <c r="AK34" s="583"/>
    </row>
    <row r="35" spans="1:42" s="582" customFormat="1">
      <c r="A35" s="577"/>
      <c r="B35" s="590"/>
      <c r="C35" s="585"/>
      <c r="D35" s="578"/>
      <c r="E35" s="579"/>
      <c r="F35" s="580"/>
      <c r="G35" s="581"/>
      <c r="I35" s="577"/>
      <c r="J35" s="583"/>
      <c r="K35" s="584"/>
      <c r="L35" s="583"/>
      <c r="M35" s="583"/>
      <c r="N35" s="583"/>
      <c r="O35" s="585"/>
      <c r="P35" s="583"/>
      <c r="V35" s="586"/>
      <c r="W35" s="579"/>
      <c r="X35" s="587"/>
      <c r="Y35" s="587"/>
      <c r="Z35" s="588"/>
      <c r="AA35" s="583"/>
      <c r="AB35" s="583"/>
      <c r="AC35" s="583"/>
      <c r="AD35" s="589"/>
      <c r="AE35" s="583"/>
      <c r="AF35" s="583"/>
      <c r="AG35" s="583"/>
      <c r="AH35" s="583"/>
      <c r="AI35" s="583"/>
      <c r="AJ35" s="583"/>
      <c r="AK35" s="583"/>
    </row>
    <row r="36" spans="1:42" s="582" customFormat="1" ht="24" customHeight="1">
      <c r="A36" s="577"/>
      <c r="B36" s="590"/>
      <c r="C36" s="585"/>
      <c r="D36" s="591" t="s">
        <v>3130</v>
      </c>
      <c r="E36" s="592"/>
      <c r="F36" s="593" t="s">
        <v>3131</v>
      </c>
      <c r="G36" s="1216" t="s">
        <v>3132</v>
      </c>
      <c r="H36" s="1217"/>
      <c r="I36" s="1217"/>
      <c r="J36" s="1218"/>
      <c r="K36" s="594" t="s">
        <v>3133</v>
      </c>
      <c r="L36" s="583"/>
      <c r="M36" s="583"/>
      <c r="N36" s="583"/>
      <c r="O36" s="585"/>
      <c r="P36" s="583"/>
      <c r="Q36" s="582" t="s">
        <v>319</v>
      </c>
      <c r="V36" s="586"/>
      <c r="W36" s="579"/>
      <c r="X36" s="587"/>
      <c r="Y36" s="587"/>
      <c r="Z36" s="588"/>
      <c r="AA36" s="583"/>
      <c r="AB36" s="583"/>
      <c r="AC36" s="583"/>
      <c r="AD36" s="589"/>
      <c r="AE36" s="583"/>
      <c r="AF36" s="583"/>
      <c r="AG36" s="583"/>
      <c r="AH36" s="583"/>
      <c r="AI36" s="583"/>
      <c r="AJ36" s="583"/>
      <c r="AK36" s="583"/>
    </row>
    <row r="37" spans="1:42" s="603" customFormat="1" ht="24" customHeight="1">
      <c r="A37" s="595"/>
      <c r="B37" s="596"/>
      <c r="C37" s="596"/>
      <c r="D37" s="597" t="s">
        <v>3134</v>
      </c>
      <c r="E37" s="598"/>
      <c r="F37" s="599">
        <v>1</v>
      </c>
      <c r="G37" s="1211" t="s">
        <v>3135</v>
      </c>
      <c r="H37" s="1212"/>
      <c r="I37" s="1212"/>
      <c r="J37" s="1213"/>
      <c r="K37" s="600"/>
      <c r="L37" s="596"/>
      <c r="M37" s="596"/>
      <c r="N37" s="596"/>
      <c r="O37" s="596"/>
      <c r="P37" s="596"/>
      <c r="Q37" s="595"/>
      <c r="R37" s="595"/>
      <c r="S37" s="595"/>
      <c r="T37" s="595"/>
      <c r="U37" s="595"/>
      <c r="V37" s="586"/>
      <c r="W37" s="595"/>
      <c r="X37" s="601"/>
      <c r="Y37" s="601"/>
      <c r="Z37" s="602"/>
      <c r="AA37" s="596"/>
      <c r="AB37" s="596"/>
      <c r="AC37" s="596"/>
      <c r="AD37" s="596"/>
      <c r="AE37" s="596"/>
      <c r="AF37" s="596"/>
      <c r="AG37" s="596"/>
      <c r="AH37" s="596"/>
      <c r="AI37" s="596"/>
      <c r="AJ37" s="596"/>
      <c r="AK37" s="596"/>
      <c r="AL37" s="595"/>
      <c r="AM37" s="595"/>
      <c r="AN37" s="595"/>
      <c r="AO37" s="595"/>
      <c r="AP37" s="595"/>
    </row>
    <row r="38" spans="1:42" s="611" customFormat="1" ht="24" customHeight="1">
      <c r="A38" s="604"/>
      <c r="B38" s="605"/>
      <c r="C38" s="605"/>
      <c r="D38" s="597" t="s">
        <v>3134</v>
      </c>
      <c r="E38" s="598"/>
      <c r="F38" s="599">
        <v>2</v>
      </c>
      <c r="G38" s="1211" t="s">
        <v>3136</v>
      </c>
      <c r="H38" s="1212"/>
      <c r="I38" s="1212"/>
      <c r="J38" s="1213"/>
      <c r="K38" s="606"/>
      <c r="L38" s="605"/>
      <c r="M38" s="605"/>
      <c r="N38" s="605"/>
      <c r="O38" s="605"/>
      <c r="P38" s="605"/>
      <c r="Q38" s="607"/>
      <c r="R38" s="604"/>
      <c r="S38" s="604"/>
      <c r="T38" s="604"/>
      <c r="U38" s="604"/>
      <c r="V38" s="608"/>
      <c r="W38" s="595"/>
      <c r="X38" s="609"/>
      <c r="Y38" s="609"/>
      <c r="Z38" s="602"/>
      <c r="AA38" s="610"/>
      <c r="AB38" s="610"/>
      <c r="AC38" s="610"/>
      <c r="AD38" s="610"/>
      <c r="AE38" s="610"/>
      <c r="AF38" s="610"/>
      <c r="AG38" s="610"/>
      <c r="AH38" s="610"/>
      <c r="AI38" s="610"/>
      <c r="AJ38" s="610"/>
      <c r="AK38" s="610"/>
      <c r="AL38" s="604"/>
      <c r="AM38" s="604"/>
      <c r="AN38" s="604"/>
      <c r="AO38" s="604"/>
      <c r="AP38" s="604"/>
    </row>
    <row r="39" spans="1:42" s="611" customFormat="1" ht="24" customHeight="1">
      <c r="A39" s="604"/>
      <c r="B39" s="605"/>
      <c r="C39" s="605"/>
      <c r="D39" s="597" t="s">
        <v>3134</v>
      </c>
      <c r="E39" s="598"/>
      <c r="F39" s="599">
        <v>3</v>
      </c>
      <c r="G39" s="1211" t="s">
        <v>3137</v>
      </c>
      <c r="H39" s="1212"/>
      <c r="I39" s="1212"/>
      <c r="J39" s="1213"/>
      <c r="K39" s="606"/>
      <c r="L39" s="605"/>
      <c r="M39" s="605"/>
      <c r="N39" s="605"/>
      <c r="O39" s="605"/>
      <c r="P39" s="605"/>
      <c r="Q39" s="607"/>
      <c r="R39" s="604"/>
      <c r="S39" s="604"/>
      <c r="T39" s="608"/>
      <c r="U39" s="604"/>
      <c r="V39" s="608"/>
      <c r="W39" s="595"/>
      <c r="X39" s="609"/>
      <c r="Y39" s="609"/>
      <c r="Z39" s="602"/>
      <c r="AA39" s="610"/>
      <c r="AB39" s="610"/>
      <c r="AC39" s="610"/>
      <c r="AD39" s="610"/>
      <c r="AE39" s="610"/>
      <c r="AF39" s="610"/>
      <c r="AG39" s="610"/>
      <c r="AH39" s="610"/>
      <c r="AI39" s="610"/>
      <c r="AJ39" s="610"/>
      <c r="AK39" s="610"/>
      <c r="AL39" s="604"/>
      <c r="AM39" s="604"/>
      <c r="AN39" s="604"/>
      <c r="AO39" s="604"/>
      <c r="AP39" s="604"/>
    </row>
    <row r="40" spans="1:42" s="611" customFormat="1" ht="24" customHeight="1">
      <c r="A40" s="604"/>
      <c r="B40" s="605"/>
      <c r="C40" s="605"/>
      <c r="D40" s="597" t="s">
        <v>3138</v>
      </c>
      <c r="E40" s="598"/>
      <c r="F40" s="599">
        <v>4</v>
      </c>
      <c r="G40" s="1211" t="s">
        <v>3139</v>
      </c>
      <c r="H40" s="1212"/>
      <c r="I40" s="1212"/>
      <c r="J40" s="1213"/>
      <c r="K40" s="606"/>
      <c r="L40" s="605"/>
      <c r="M40" s="605"/>
      <c r="N40" s="605"/>
      <c r="O40" s="605"/>
      <c r="P40" s="605"/>
      <c r="Q40" s="607"/>
      <c r="R40" s="604"/>
      <c r="S40" s="604"/>
      <c r="T40" s="604"/>
      <c r="U40" s="604"/>
      <c r="V40" s="608"/>
      <c r="W40" s="595"/>
      <c r="X40" s="609"/>
      <c r="Y40" s="609"/>
      <c r="Z40" s="602"/>
      <c r="AA40" s="610"/>
      <c r="AB40" s="610"/>
      <c r="AC40" s="610"/>
      <c r="AD40" s="610"/>
      <c r="AE40" s="610"/>
      <c r="AF40" s="610"/>
      <c r="AG40" s="610"/>
      <c r="AH40" s="610"/>
      <c r="AI40" s="610"/>
      <c r="AJ40" s="610"/>
      <c r="AK40" s="610"/>
      <c r="AL40" s="604"/>
      <c r="AM40" s="604"/>
      <c r="AN40" s="604"/>
      <c r="AO40" s="604"/>
      <c r="AP40" s="604"/>
    </row>
    <row r="41" spans="1:42" s="611" customFormat="1" ht="24" customHeight="1">
      <c r="A41" s="604"/>
      <c r="B41" s="605"/>
      <c r="C41" s="605"/>
      <c r="D41" s="597" t="s">
        <v>3138</v>
      </c>
      <c r="E41" s="598"/>
      <c r="F41" s="599">
        <v>5</v>
      </c>
      <c r="G41" s="1211" t="s">
        <v>3140</v>
      </c>
      <c r="H41" s="1212"/>
      <c r="I41" s="1212"/>
      <c r="J41" s="1213"/>
      <c r="K41" s="606"/>
      <c r="L41" s="605"/>
      <c r="M41" s="605"/>
      <c r="N41" s="605"/>
      <c r="O41" s="605"/>
      <c r="P41" s="605"/>
      <c r="Q41" s="607"/>
      <c r="R41" s="604"/>
      <c r="S41" s="604"/>
      <c r="T41" s="604"/>
      <c r="U41" s="604"/>
      <c r="V41" s="608"/>
      <c r="W41" s="595"/>
      <c r="X41" s="609"/>
      <c r="Y41" s="609"/>
      <c r="Z41" s="602"/>
      <c r="AA41" s="610"/>
      <c r="AB41" s="610"/>
      <c r="AC41" s="610"/>
      <c r="AD41" s="610"/>
      <c r="AE41" s="610"/>
      <c r="AF41" s="610"/>
      <c r="AG41" s="610"/>
      <c r="AH41" s="610"/>
      <c r="AI41" s="610"/>
      <c r="AJ41" s="610"/>
      <c r="AK41" s="610"/>
      <c r="AL41" s="604"/>
      <c r="AM41" s="604"/>
      <c r="AN41" s="604"/>
      <c r="AO41" s="604"/>
      <c r="AP41" s="604"/>
    </row>
    <row r="42" spans="1:42">
      <c r="B42" s="469"/>
      <c r="C42" s="613"/>
      <c r="D42" s="471"/>
      <c r="E42" s="472"/>
      <c r="F42" s="473"/>
      <c r="G42" s="474"/>
      <c r="H42" s="614"/>
      <c r="I42" s="615"/>
      <c r="J42" s="501"/>
      <c r="K42" s="616"/>
      <c r="L42" s="501"/>
      <c r="M42" s="501"/>
      <c r="N42" s="501"/>
      <c r="O42" s="617"/>
      <c r="P42" s="501"/>
      <c r="Q42" s="618"/>
    </row>
  </sheetData>
  <mergeCells count="27">
    <mergeCell ref="A1:V1"/>
    <mergeCell ref="A2:V2"/>
    <mergeCell ref="J3:V3"/>
    <mergeCell ref="T4:V4"/>
    <mergeCell ref="H6:I6"/>
    <mergeCell ref="J6:K6"/>
    <mergeCell ref="L6:M6"/>
    <mergeCell ref="N6:O6"/>
    <mergeCell ref="P6:Q6"/>
    <mergeCell ref="R6:S6"/>
    <mergeCell ref="T6:U6"/>
    <mergeCell ref="V6:V8"/>
    <mergeCell ref="AA6:AE7"/>
    <mergeCell ref="AI6:AM7"/>
    <mergeCell ref="H7:I7"/>
    <mergeCell ref="J7:K7"/>
    <mergeCell ref="L7:M7"/>
    <mergeCell ref="N7:O7"/>
    <mergeCell ref="P7:Q7"/>
    <mergeCell ref="R7:S7"/>
    <mergeCell ref="G41:J41"/>
    <mergeCell ref="T7:U7"/>
    <mergeCell ref="G36:J36"/>
    <mergeCell ref="G37:J37"/>
    <mergeCell ref="G38:J38"/>
    <mergeCell ref="G39:J39"/>
    <mergeCell ref="G40:J40"/>
  </mergeCells>
  <printOptions horizontalCentered="1"/>
  <pageMargins left="0" right="0" top="0.143700787" bottom="0.143700787" header="0.29527559055118102" footer="0.29527559055118102"/>
  <pageSetup paperSize="9"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2DB7-100D-4F10-8B88-1AEEFCC66EB1}">
  <sheetPr>
    <tabColor rgb="FF0000CC"/>
  </sheetPr>
  <dimension ref="A1:V24"/>
  <sheetViews>
    <sheetView zoomScaleNormal="100" workbookViewId="0">
      <selection activeCell="P12" sqref="P12"/>
    </sheetView>
  </sheetViews>
  <sheetFormatPr defaultRowHeight="12.75"/>
  <cols>
    <col min="1" max="1" width="9.140625" style="17" customWidth="1"/>
    <col min="2" max="2" width="11.42578125" style="17" customWidth="1"/>
    <col min="3" max="4" width="10.5703125" style="17" customWidth="1"/>
    <col min="5" max="5" width="11.42578125" style="17" customWidth="1"/>
    <col min="6" max="7" width="10.5703125" style="17" customWidth="1"/>
    <col min="8" max="8" width="11.42578125" style="17" customWidth="1"/>
    <col min="9" max="13" width="10.5703125" style="17" customWidth="1"/>
    <col min="14" max="22" width="6.85546875" style="17" customWidth="1"/>
    <col min="23" max="257" width="9.140625" style="17"/>
    <col min="258" max="258" width="11.42578125" style="17" customWidth="1"/>
    <col min="259" max="260" width="10.5703125" style="17" customWidth="1"/>
    <col min="261" max="261" width="11.42578125" style="17" customWidth="1"/>
    <col min="262" max="263" width="10.5703125" style="17" customWidth="1"/>
    <col min="264" max="264" width="11.42578125" style="17" customWidth="1"/>
    <col min="265" max="269" width="10.5703125" style="17" customWidth="1"/>
    <col min="270" max="278" width="6.85546875" style="17" customWidth="1"/>
    <col min="279" max="513" width="9.140625" style="17"/>
    <col min="514" max="514" width="11.42578125" style="17" customWidth="1"/>
    <col min="515" max="516" width="10.5703125" style="17" customWidth="1"/>
    <col min="517" max="517" width="11.42578125" style="17" customWidth="1"/>
    <col min="518" max="519" width="10.5703125" style="17" customWidth="1"/>
    <col min="520" max="520" width="11.42578125" style="17" customWidth="1"/>
    <col min="521" max="525" width="10.5703125" style="17" customWidth="1"/>
    <col min="526" max="534" width="6.85546875" style="17" customWidth="1"/>
    <col min="535" max="769" width="9.140625" style="17"/>
    <col min="770" max="770" width="11.42578125" style="17" customWidth="1"/>
    <col min="771" max="772" width="10.5703125" style="17" customWidth="1"/>
    <col min="773" max="773" width="11.42578125" style="17" customWidth="1"/>
    <col min="774" max="775" width="10.5703125" style="17" customWidth="1"/>
    <col min="776" max="776" width="11.42578125" style="17" customWidth="1"/>
    <col min="777" max="781" width="10.5703125" style="17" customWidth="1"/>
    <col min="782" max="790" width="6.85546875" style="17" customWidth="1"/>
    <col min="791" max="1025" width="9.140625" style="17"/>
    <col min="1026" max="1026" width="11.42578125" style="17" customWidth="1"/>
    <col min="1027" max="1028" width="10.5703125" style="17" customWidth="1"/>
    <col min="1029" max="1029" width="11.42578125" style="17" customWidth="1"/>
    <col min="1030" max="1031" width="10.5703125" style="17" customWidth="1"/>
    <col min="1032" max="1032" width="11.42578125" style="17" customWidth="1"/>
    <col min="1033" max="1037" width="10.5703125" style="17" customWidth="1"/>
    <col min="1038" max="1046" width="6.85546875" style="17" customWidth="1"/>
    <col min="1047" max="1281" width="9.140625" style="17"/>
    <col min="1282" max="1282" width="11.42578125" style="17" customWidth="1"/>
    <col min="1283" max="1284" width="10.5703125" style="17" customWidth="1"/>
    <col min="1285" max="1285" width="11.42578125" style="17" customWidth="1"/>
    <col min="1286" max="1287" width="10.5703125" style="17" customWidth="1"/>
    <col min="1288" max="1288" width="11.42578125" style="17" customWidth="1"/>
    <col min="1289" max="1293" width="10.5703125" style="17" customWidth="1"/>
    <col min="1294" max="1302" width="6.85546875" style="17" customWidth="1"/>
    <col min="1303" max="1537" width="9.140625" style="17"/>
    <col min="1538" max="1538" width="11.42578125" style="17" customWidth="1"/>
    <col min="1539" max="1540" width="10.5703125" style="17" customWidth="1"/>
    <col min="1541" max="1541" width="11.42578125" style="17" customWidth="1"/>
    <col min="1542" max="1543" width="10.5703125" style="17" customWidth="1"/>
    <col min="1544" max="1544" width="11.42578125" style="17" customWidth="1"/>
    <col min="1545" max="1549" width="10.5703125" style="17" customWidth="1"/>
    <col min="1550" max="1558" width="6.85546875" style="17" customWidth="1"/>
    <col min="1559" max="1793" width="9.140625" style="17"/>
    <col min="1794" max="1794" width="11.42578125" style="17" customWidth="1"/>
    <col min="1795" max="1796" width="10.5703125" style="17" customWidth="1"/>
    <col min="1797" max="1797" width="11.42578125" style="17" customWidth="1"/>
    <col min="1798" max="1799" width="10.5703125" style="17" customWidth="1"/>
    <col min="1800" max="1800" width="11.42578125" style="17" customWidth="1"/>
    <col min="1801" max="1805" width="10.5703125" style="17" customWidth="1"/>
    <col min="1806" max="1814" width="6.85546875" style="17" customWidth="1"/>
    <col min="1815" max="2049" width="9.140625" style="17"/>
    <col min="2050" max="2050" width="11.42578125" style="17" customWidth="1"/>
    <col min="2051" max="2052" width="10.5703125" style="17" customWidth="1"/>
    <col min="2053" max="2053" width="11.42578125" style="17" customWidth="1"/>
    <col min="2054" max="2055" width="10.5703125" style="17" customWidth="1"/>
    <col min="2056" max="2056" width="11.42578125" style="17" customWidth="1"/>
    <col min="2057" max="2061" width="10.5703125" style="17" customWidth="1"/>
    <col min="2062" max="2070" width="6.85546875" style="17" customWidth="1"/>
    <col min="2071" max="2305" width="9.140625" style="17"/>
    <col min="2306" max="2306" width="11.42578125" style="17" customWidth="1"/>
    <col min="2307" max="2308" width="10.5703125" style="17" customWidth="1"/>
    <col min="2309" max="2309" width="11.42578125" style="17" customWidth="1"/>
    <col min="2310" max="2311" width="10.5703125" style="17" customWidth="1"/>
    <col min="2312" max="2312" width="11.42578125" style="17" customWidth="1"/>
    <col min="2313" max="2317" width="10.5703125" style="17" customWidth="1"/>
    <col min="2318" max="2326" width="6.85546875" style="17" customWidth="1"/>
    <col min="2327" max="2561" width="9.140625" style="17"/>
    <col min="2562" max="2562" width="11.42578125" style="17" customWidth="1"/>
    <col min="2563" max="2564" width="10.5703125" style="17" customWidth="1"/>
    <col min="2565" max="2565" width="11.42578125" style="17" customWidth="1"/>
    <col min="2566" max="2567" width="10.5703125" style="17" customWidth="1"/>
    <col min="2568" max="2568" width="11.42578125" style="17" customWidth="1"/>
    <col min="2569" max="2573" width="10.5703125" style="17" customWidth="1"/>
    <col min="2574" max="2582" width="6.85546875" style="17" customWidth="1"/>
    <col min="2583" max="2817" width="9.140625" style="17"/>
    <col min="2818" max="2818" width="11.42578125" style="17" customWidth="1"/>
    <col min="2819" max="2820" width="10.5703125" style="17" customWidth="1"/>
    <col min="2821" max="2821" width="11.42578125" style="17" customWidth="1"/>
    <col min="2822" max="2823" width="10.5703125" style="17" customWidth="1"/>
    <col min="2824" max="2824" width="11.42578125" style="17" customWidth="1"/>
    <col min="2825" max="2829" width="10.5703125" style="17" customWidth="1"/>
    <col min="2830" max="2838" width="6.85546875" style="17" customWidth="1"/>
    <col min="2839" max="3073" width="9.140625" style="17"/>
    <col min="3074" max="3074" width="11.42578125" style="17" customWidth="1"/>
    <col min="3075" max="3076" width="10.5703125" style="17" customWidth="1"/>
    <col min="3077" max="3077" width="11.42578125" style="17" customWidth="1"/>
    <col min="3078" max="3079" width="10.5703125" style="17" customWidth="1"/>
    <col min="3080" max="3080" width="11.42578125" style="17" customWidth="1"/>
    <col min="3081" max="3085" width="10.5703125" style="17" customWidth="1"/>
    <col min="3086" max="3094" width="6.85546875" style="17" customWidth="1"/>
    <col min="3095" max="3329" width="9.140625" style="17"/>
    <col min="3330" max="3330" width="11.42578125" style="17" customWidth="1"/>
    <col min="3331" max="3332" width="10.5703125" style="17" customWidth="1"/>
    <col min="3333" max="3333" width="11.42578125" style="17" customWidth="1"/>
    <col min="3334" max="3335" width="10.5703125" style="17" customWidth="1"/>
    <col min="3336" max="3336" width="11.42578125" style="17" customWidth="1"/>
    <col min="3337" max="3341" width="10.5703125" style="17" customWidth="1"/>
    <col min="3342" max="3350" width="6.85546875" style="17" customWidth="1"/>
    <col min="3351" max="3585" width="9.140625" style="17"/>
    <col min="3586" max="3586" width="11.42578125" style="17" customWidth="1"/>
    <col min="3587" max="3588" width="10.5703125" style="17" customWidth="1"/>
    <col min="3589" max="3589" width="11.42578125" style="17" customWidth="1"/>
    <col min="3590" max="3591" width="10.5703125" style="17" customWidth="1"/>
    <col min="3592" max="3592" width="11.42578125" style="17" customWidth="1"/>
    <col min="3593" max="3597" width="10.5703125" style="17" customWidth="1"/>
    <col min="3598" max="3606" width="6.85546875" style="17" customWidth="1"/>
    <col min="3607" max="3841" width="9.140625" style="17"/>
    <col min="3842" max="3842" width="11.42578125" style="17" customWidth="1"/>
    <col min="3843" max="3844" width="10.5703125" style="17" customWidth="1"/>
    <col min="3845" max="3845" width="11.42578125" style="17" customWidth="1"/>
    <col min="3846" max="3847" width="10.5703125" style="17" customWidth="1"/>
    <col min="3848" max="3848" width="11.42578125" style="17" customWidth="1"/>
    <col min="3849" max="3853" width="10.5703125" style="17" customWidth="1"/>
    <col min="3854" max="3862" width="6.85546875" style="17" customWidth="1"/>
    <col min="3863" max="4097" width="9.140625" style="17"/>
    <col min="4098" max="4098" width="11.42578125" style="17" customWidth="1"/>
    <col min="4099" max="4100" width="10.5703125" style="17" customWidth="1"/>
    <col min="4101" max="4101" width="11.42578125" style="17" customWidth="1"/>
    <col min="4102" max="4103" width="10.5703125" style="17" customWidth="1"/>
    <col min="4104" max="4104" width="11.42578125" style="17" customWidth="1"/>
    <col min="4105" max="4109" width="10.5703125" style="17" customWidth="1"/>
    <col min="4110" max="4118" width="6.85546875" style="17" customWidth="1"/>
    <col min="4119" max="4353" width="9.140625" style="17"/>
    <col min="4354" max="4354" width="11.42578125" style="17" customWidth="1"/>
    <col min="4355" max="4356" width="10.5703125" style="17" customWidth="1"/>
    <col min="4357" max="4357" width="11.42578125" style="17" customWidth="1"/>
    <col min="4358" max="4359" width="10.5703125" style="17" customWidth="1"/>
    <col min="4360" max="4360" width="11.42578125" style="17" customWidth="1"/>
    <col min="4361" max="4365" width="10.5703125" style="17" customWidth="1"/>
    <col min="4366" max="4374" width="6.85546875" style="17" customWidth="1"/>
    <col min="4375" max="4609" width="9.140625" style="17"/>
    <col min="4610" max="4610" width="11.42578125" style="17" customWidth="1"/>
    <col min="4611" max="4612" width="10.5703125" style="17" customWidth="1"/>
    <col min="4613" max="4613" width="11.42578125" style="17" customWidth="1"/>
    <col min="4614" max="4615" width="10.5703125" style="17" customWidth="1"/>
    <col min="4616" max="4616" width="11.42578125" style="17" customWidth="1"/>
    <col min="4617" max="4621" width="10.5703125" style="17" customWidth="1"/>
    <col min="4622" max="4630" width="6.85546875" style="17" customWidth="1"/>
    <col min="4631" max="4865" width="9.140625" style="17"/>
    <col min="4866" max="4866" width="11.42578125" style="17" customWidth="1"/>
    <col min="4867" max="4868" width="10.5703125" style="17" customWidth="1"/>
    <col min="4869" max="4869" width="11.42578125" style="17" customWidth="1"/>
    <col min="4870" max="4871" width="10.5703125" style="17" customWidth="1"/>
    <col min="4872" max="4872" width="11.42578125" style="17" customWidth="1"/>
    <col min="4873" max="4877" width="10.5703125" style="17" customWidth="1"/>
    <col min="4878" max="4886" width="6.85546875" style="17" customWidth="1"/>
    <col min="4887" max="5121" width="9.140625" style="17"/>
    <col min="5122" max="5122" width="11.42578125" style="17" customWidth="1"/>
    <col min="5123" max="5124" width="10.5703125" style="17" customWidth="1"/>
    <col min="5125" max="5125" width="11.42578125" style="17" customWidth="1"/>
    <col min="5126" max="5127" width="10.5703125" style="17" customWidth="1"/>
    <col min="5128" max="5128" width="11.42578125" style="17" customWidth="1"/>
    <col min="5129" max="5133" width="10.5703125" style="17" customWidth="1"/>
    <col min="5134" max="5142" width="6.85546875" style="17" customWidth="1"/>
    <col min="5143" max="5377" width="9.140625" style="17"/>
    <col min="5378" max="5378" width="11.42578125" style="17" customWidth="1"/>
    <col min="5379" max="5380" width="10.5703125" style="17" customWidth="1"/>
    <col min="5381" max="5381" width="11.42578125" style="17" customWidth="1"/>
    <col min="5382" max="5383" width="10.5703125" style="17" customWidth="1"/>
    <col min="5384" max="5384" width="11.42578125" style="17" customWidth="1"/>
    <col min="5385" max="5389" width="10.5703125" style="17" customWidth="1"/>
    <col min="5390" max="5398" width="6.85546875" style="17" customWidth="1"/>
    <col min="5399" max="5633" width="9.140625" style="17"/>
    <col min="5634" max="5634" width="11.42578125" style="17" customWidth="1"/>
    <col min="5635" max="5636" width="10.5703125" style="17" customWidth="1"/>
    <col min="5637" max="5637" width="11.42578125" style="17" customWidth="1"/>
    <col min="5638" max="5639" width="10.5703125" style="17" customWidth="1"/>
    <col min="5640" max="5640" width="11.42578125" style="17" customWidth="1"/>
    <col min="5641" max="5645" width="10.5703125" style="17" customWidth="1"/>
    <col min="5646" max="5654" width="6.85546875" style="17" customWidth="1"/>
    <col min="5655" max="5889" width="9.140625" style="17"/>
    <col min="5890" max="5890" width="11.42578125" style="17" customWidth="1"/>
    <col min="5891" max="5892" width="10.5703125" style="17" customWidth="1"/>
    <col min="5893" max="5893" width="11.42578125" style="17" customWidth="1"/>
    <col min="5894" max="5895" width="10.5703125" style="17" customWidth="1"/>
    <col min="5896" max="5896" width="11.42578125" style="17" customWidth="1"/>
    <col min="5897" max="5901" width="10.5703125" style="17" customWidth="1"/>
    <col min="5902" max="5910" width="6.85546875" style="17" customWidth="1"/>
    <col min="5911" max="6145" width="9.140625" style="17"/>
    <col min="6146" max="6146" width="11.42578125" style="17" customWidth="1"/>
    <col min="6147" max="6148" width="10.5703125" style="17" customWidth="1"/>
    <col min="6149" max="6149" width="11.42578125" style="17" customWidth="1"/>
    <col min="6150" max="6151" width="10.5703125" style="17" customWidth="1"/>
    <col min="6152" max="6152" width="11.42578125" style="17" customWidth="1"/>
    <col min="6153" max="6157" width="10.5703125" style="17" customWidth="1"/>
    <col min="6158" max="6166" width="6.85546875" style="17" customWidth="1"/>
    <col min="6167" max="6401" width="9.140625" style="17"/>
    <col min="6402" max="6402" width="11.42578125" style="17" customWidth="1"/>
    <col min="6403" max="6404" width="10.5703125" style="17" customWidth="1"/>
    <col min="6405" max="6405" width="11.42578125" style="17" customWidth="1"/>
    <col min="6406" max="6407" width="10.5703125" style="17" customWidth="1"/>
    <col min="6408" max="6408" width="11.42578125" style="17" customWidth="1"/>
    <col min="6409" max="6413" width="10.5703125" style="17" customWidth="1"/>
    <col min="6414" max="6422" width="6.85546875" style="17" customWidth="1"/>
    <col min="6423" max="6657" width="9.140625" style="17"/>
    <col min="6658" max="6658" width="11.42578125" style="17" customWidth="1"/>
    <col min="6659" max="6660" width="10.5703125" style="17" customWidth="1"/>
    <col min="6661" max="6661" width="11.42578125" style="17" customWidth="1"/>
    <col min="6662" max="6663" width="10.5703125" style="17" customWidth="1"/>
    <col min="6664" max="6664" width="11.42578125" style="17" customWidth="1"/>
    <col min="6665" max="6669" width="10.5703125" style="17" customWidth="1"/>
    <col min="6670" max="6678" width="6.85546875" style="17" customWidth="1"/>
    <col min="6679" max="6913" width="9.140625" style="17"/>
    <col min="6914" max="6914" width="11.42578125" style="17" customWidth="1"/>
    <col min="6915" max="6916" width="10.5703125" style="17" customWidth="1"/>
    <col min="6917" max="6917" width="11.42578125" style="17" customWidth="1"/>
    <col min="6918" max="6919" width="10.5703125" style="17" customWidth="1"/>
    <col min="6920" max="6920" width="11.42578125" style="17" customWidth="1"/>
    <col min="6921" max="6925" width="10.5703125" style="17" customWidth="1"/>
    <col min="6926" max="6934" width="6.85546875" style="17" customWidth="1"/>
    <col min="6935" max="7169" width="9.140625" style="17"/>
    <col min="7170" max="7170" width="11.42578125" style="17" customWidth="1"/>
    <col min="7171" max="7172" width="10.5703125" style="17" customWidth="1"/>
    <col min="7173" max="7173" width="11.42578125" style="17" customWidth="1"/>
    <col min="7174" max="7175" width="10.5703125" style="17" customWidth="1"/>
    <col min="7176" max="7176" width="11.42578125" style="17" customWidth="1"/>
    <col min="7177" max="7181" width="10.5703125" style="17" customWidth="1"/>
    <col min="7182" max="7190" width="6.85546875" style="17" customWidth="1"/>
    <col min="7191" max="7425" width="9.140625" style="17"/>
    <col min="7426" max="7426" width="11.42578125" style="17" customWidth="1"/>
    <col min="7427" max="7428" width="10.5703125" style="17" customWidth="1"/>
    <col min="7429" max="7429" width="11.42578125" style="17" customWidth="1"/>
    <col min="7430" max="7431" width="10.5703125" style="17" customWidth="1"/>
    <col min="7432" max="7432" width="11.42578125" style="17" customWidth="1"/>
    <col min="7433" max="7437" width="10.5703125" style="17" customWidth="1"/>
    <col min="7438" max="7446" width="6.85546875" style="17" customWidth="1"/>
    <col min="7447" max="7681" width="9.140625" style="17"/>
    <col min="7682" max="7682" width="11.42578125" style="17" customWidth="1"/>
    <col min="7683" max="7684" width="10.5703125" style="17" customWidth="1"/>
    <col min="7685" max="7685" width="11.42578125" style="17" customWidth="1"/>
    <col min="7686" max="7687" width="10.5703125" style="17" customWidth="1"/>
    <col min="7688" max="7688" width="11.42578125" style="17" customWidth="1"/>
    <col min="7689" max="7693" width="10.5703125" style="17" customWidth="1"/>
    <col min="7694" max="7702" width="6.85546875" style="17" customWidth="1"/>
    <col min="7703" max="7937" width="9.140625" style="17"/>
    <col min="7938" max="7938" width="11.42578125" style="17" customWidth="1"/>
    <col min="7939" max="7940" width="10.5703125" style="17" customWidth="1"/>
    <col min="7941" max="7941" width="11.42578125" style="17" customWidth="1"/>
    <col min="7942" max="7943" width="10.5703125" style="17" customWidth="1"/>
    <col min="7944" max="7944" width="11.42578125" style="17" customWidth="1"/>
    <col min="7945" max="7949" width="10.5703125" style="17" customWidth="1"/>
    <col min="7950" max="7958" width="6.85546875" style="17" customWidth="1"/>
    <col min="7959" max="8193" width="9.140625" style="17"/>
    <col min="8194" max="8194" width="11.42578125" style="17" customWidth="1"/>
    <col min="8195" max="8196" width="10.5703125" style="17" customWidth="1"/>
    <col min="8197" max="8197" width="11.42578125" style="17" customWidth="1"/>
    <col min="8198" max="8199" width="10.5703125" style="17" customWidth="1"/>
    <col min="8200" max="8200" width="11.42578125" style="17" customWidth="1"/>
    <col min="8201" max="8205" width="10.5703125" style="17" customWidth="1"/>
    <col min="8206" max="8214" width="6.85546875" style="17" customWidth="1"/>
    <col min="8215" max="8449" width="9.140625" style="17"/>
    <col min="8450" max="8450" width="11.42578125" style="17" customWidth="1"/>
    <col min="8451" max="8452" width="10.5703125" style="17" customWidth="1"/>
    <col min="8453" max="8453" width="11.42578125" style="17" customWidth="1"/>
    <col min="8454" max="8455" width="10.5703125" style="17" customWidth="1"/>
    <col min="8456" max="8456" width="11.42578125" style="17" customWidth="1"/>
    <col min="8457" max="8461" width="10.5703125" style="17" customWidth="1"/>
    <col min="8462" max="8470" width="6.85546875" style="17" customWidth="1"/>
    <col min="8471" max="8705" width="9.140625" style="17"/>
    <col min="8706" max="8706" width="11.42578125" style="17" customWidth="1"/>
    <col min="8707" max="8708" width="10.5703125" style="17" customWidth="1"/>
    <col min="8709" max="8709" width="11.42578125" style="17" customWidth="1"/>
    <col min="8710" max="8711" width="10.5703125" style="17" customWidth="1"/>
    <col min="8712" max="8712" width="11.42578125" style="17" customWidth="1"/>
    <col min="8713" max="8717" width="10.5703125" style="17" customWidth="1"/>
    <col min="8718" max="8726" width="6.85546875" style="17" customWidth="1"/>
    <col min="8727" max="8961" width="9.140625" style="17"/>
    <col min="8962" max="8962" width="11.42578125" style="17" customWidth="1"/>
    <col min="8963" max="8964" width="10.5703125" style="17" customWidth="1"/>
    <col min="8965" max="8965" width="11.42578125" style="17" customWidth="1"/>
    <col min="8966" max="8967" width="10.5703125" style="17" customWidth="1"/>
    <col min="8968" max="8968" width="11.42578125" style="17" customWidth="1"/>
    <col min="8969" max="8973" width="10.5703125" style="17" customWidth="1"/>
    <col min="8974" max="8982" width="6.85546875" style="17" customWidth="1"/>
    <col min="8983" max="9217" width="9.140625" style="17"/>
    <col min="9218" max="9218" width="11.42578125" style="17" customWidth="1"/>
    <col min="9219" max="9220" width="10.5703125" style="17" customWidth="1"/>
    <col min="9221" max="9221" width="11.42578125" style="17" customWidth="1"/>
    <col min="9222" max="9223" width="10.5703125" style="17" customWidth="1"/>
    <col min="9224" max="9224" width="11.42578125" style="17" customWidth="1"/>
    <col min="9225" max="9229" width="10.5703125" style="17" customWidth="1"/>
    <col min="9230" max="9238" width="6.85546875" style="17" customWidth="1"/>
    <col min="9239" max="9473" width="9.140625" style="17"/>
    <col min="9474" max="9474" width="11.42578125" style="17" customWidth="1"/>
    <col min="9475" max="9476" width="10.5703125" style="17" customWidth="1"/>
    <col min="9477" max="9477" width="11.42578125" style="17" customWidth="1"/>
    <col min="9478" max="9479" width="10.5703125" style="17" customWidth="1"/>
    <col min="9480" max="9480" width="11.42578125" style="17" customWidth="1"/>
    <col min="9481" max="9485" width="10.5703125" style="17" customWidth="1"/>
    <col min="9486" max="9494" width="6.85546875" style="17" customWidth="1"/>
    <col min="9495" max="9729" width="9.140625" style="17"/>
    <col min="9730" max="9730" width="11.42578125" style="17" customWidth="1"/>
    <col min="9731" max="9732" width="10.5703125" style="17" customWidth="1"/>
    <col min="9733" max="9733" width="11.42578125" style="17" customWidth="1"/>
    <col min="9734" max="9735" width="10.5703125" style="17" customWidth="1"/>
    <col min="9736" max="9736" width="11.42578125" style="17" customWidth="1"/>
    <col min="9737" max="9741" width="10.5703125" style="17" customWidth="1"/>
    <col min="9742" max="9750" width="6.85546875" style="17" customWidth="1"/>
    <col min="9751" max="9985" width="9.140625" style="17"/>
    <col min="9986" max="9986" width="11.42578125" style="17" customWidth="1"/>
    <col min="9987" max="9988" width="10.5703125" style="17" customWidth="1"/>
    <col min="9989" max="9989" width="11.42578125" style="17" customWidth="1"/>
    <col min="9990" max="9991" width="10.5703125" style="17" customWidth="1"/>
    <col min="9992" max="9992" width="11.42578125" style="17" customWidth="1"/>
    <col min="9993" max="9997" width="10.5703125" style="17" customWidth="1"/>
    <col min="9998" max="10006" width="6.85546875" style="17" customWidth="1"/>
    <col min="10007" max="10241" width="9.140625" style="17"/>
    <col min="10242" max="10242" width="11.42578125" style="17" customWidth="1"/>
    <col min="10243" max="10244" width="10.5703125" style="17" customWidth="1"/>
    <col min="10245" max="10245" width="11.42578125" style="17" customWidth="1"/>
    <col min="10246" max="10247" width="10.5703125" style="17" customWidth="1"/>
    <col min="10248" max="10248" width="11.42578125" style="17" customWidth="1"/>
    <col min="10249" max="10253" width="10.5703125" style="17" customWidth="1"/>
    <col min="10254" max="10262" width="6.85546875" style="17" customWidth="1"/>
    <col min="10263" max="10497" width="9.140625" style="17"/>
    <col min="10498" max="10498" width="11.42578125" style="17" customWidth="1"/>
    <col min="10499" max="10500" width="10.5703125" style="17" customWidth="1"/>
    <col min="10501" max="10501" width="11.42578125" style="17" customWidth="1"/>
    <col min="10502" max="10503" width="10.5703125" style="17" customWidth="1"/>
    <col min="10504" max="10504" width="11.42578125" style="17" customWidth="1"/>
    <col min="10505" max="10509" width="10.5703125" style="17" customWidth="1"/>
    <col min="10510" max="10518" width="6.85546875" style="17" customWidth="1"/>
    <col min="10519" max="10753" width="9.140625" style="17"/>
    <col min="10754" max="10754" width="11.42578125" style="17" customWidth="1"/>
    <col min="10755" max="10756" width="10.5703125" style="17" customWidth="1"/>
    <col min="10757" max="10757" width="11.42578125" style="17" customWidth="1"/>
    <col min="10758" max="10759" width="10.5703125" style="17" customWidth="1"/>
    <col min="10760" max="10760" width="11.42578125" style="17" customWidth="1"/>
    <col min="10761" max="10765" width="10.5703125" style="17" customWidth="1"/>
    <col min="10766" max="10774" width="6.85546875" style="17" customWidth="1"/>
    <col min="10775" max="11009" width="9.140625" style="17"/>
    <col min="11010" max="11010" width="11.42578125" style="17" customWidth="1"/>
    <col min="11011" max="11012" width="10.5703125" style="17" customWidth="1"/>
    <col min="11013" max="11013" width="11.42578125" style="17" customWidth="1"/>
    <col min="11014" max="11015" width="10.5703125" style="17" customWidth="1"/>
    <col min="11016" max="11016" width="11.42578125" style="17" customWidth="1"/>
    <col min="11017" max="11021" width="10.5703125" style="17" customWidth="1"/>
    <col min="11022" max="11030" width="6.85546875" style="17" customWidth="1"/>
    <col min="11031" max="11265" width="9.140625" style="17"/>
    <col min="11266" max="11266" width="11.42578125" style="17" customWidth="1"/>
    <col min="11267" max="11268" width="10.5703125" style="17" customWidth="1"/>
    <col min="11269" max="11269" width="11.42578125" style="17" customWidth="1"/>
    <col min="11270" max="11271" width="10.5703125" style="17" customWidth="1"/>
    <col min="11272" max="11272" width="11.42578125" style="17" customWidth="1"/>
    <col min="11273" max="11277" width="10.5703125" style="17" customWidth="1"/>
    <col min="11278" max="11286" width="6.85546875" style="17" customWidth="1"/>
    <col min="11287" max="11521" width="9.140625" style="17"/>
    <col min="11522" max="11522" width="11.42578125" style="17" customWidth="1"/>
    <col min="11523" max="11524" width="10.5703125" style="17" customWidth="1"/>
    <col min="11525" max="11525" width="11.42578125" style="17" customWidth="1"/>
    <col min="11526" max="11527" width="10.5703125" style="17" customWidth="1"/>
    <col min="11528" max="11528" width="11.42578125" style="17" customWidth="1"/>
    <col min="11529" max="11533" width="10.5703125" style="17" customWidth="1"/>
    <col min="11534" max="11542" width="6.85546875" style="17" customWidth="1"/>
    <col min="11543" max="11777" width="9.140625" style="17"/>
    <col min="11778" max="11778" width="11.42578125" style="17" customWidth="1"/>
    <col min="11779" max="11780" width="10.5703125" style="17" customWidth="1"/>
    <col min="11781" max="11781" width="11.42578125" style="17" customWidth="1"/>
    <col min="11782" max="11783" width="10.5703125" style="17" customWidth="1"/>
    <col min="11784" max="11784" width="11.42578125" style="17" customWidth="1"/>
    <col min="11785" max="11789" width="10.5703125" style="17" customWidth="1"/>
    <col min="11790" max="11798" width="6.85546875" style="17" customWidth="1"/>
    <col min="11799" max="12033" width="9.140625" style="17"/>
    <col min="12034" max="12034" width="11.42578125" style="17" customWidth="1"/>
    <col min="12035" max="12036" width="10.5703125" style="17" customWidth="1"/>
    <col min="12037" max="12037" width="11.42578125" style="17" customWidth="1"/>
    <col min="12038" max="12039" width="10.5703125" style="17" customWidth="1"/>
    <col min="12040" max="12040" width="11.42578125" style="17" customWidth="1"/>
    <col min="12041" max="12045" width="10.5703125" style="17" customWidth="1"/>
    <col min="12046" max="12054" width="6.85546875" style="17" customWidth="1"/>
    <col min="12055" max="12289" width="9.140625" style="17"/>
    <col min="12290" max="12290" width="11.42578125" style="17" customWidth="1"/>
    <col min="12291" max="12292" width="10.5703125" style="17" customWidth="1"/>
    <col min="12293" max="12293" width="11.42578125" style="17" customWidth="1"/>
    <col min="12294" max="12295" width="10.5703125" style="17" customWidth="1"/>
    <col min="12296" max="12296" width="11.42578125" style="17" customWidth="1"/>
    <col min="12297" max="12301" width="10.5703125" style="17" customWidth="1"/>
    <col min="12302" max="12310" width="6.85546875" style="17" customWidth="1"/>
    <col min="12311" max="12545" width="9.140625" style="17"/>
    <col min="12546" max="12546" width="11.42578125" style="17" customWidth="1"/>
    <col min="12547" max="12548" width="10.5703125" style="17" customWidth="1"/>
    <col min="12549" max="12549" width="11.42578125" style="17" customWidth="1"/>
    <col min="12550" max="12551" width="10.5703125" style="17" customWidth="1"/>
    <col min="12552" max="12552" width="11.42578125" style="17" customWidth="1"/>
    <col min="12553" max="12557" width="10.5703125" style="17" customWidth="1"/>
    <col min="12558" max="12566" width="6.85546875" style="17" customWidth="1"/>
    <col min="12567" max="12801" width="9.140625" style="17"/>
    <col min="12802" max="12802" width="11.42578125" style="17" customWidth="1"/>
    <col min="12803" max="12804" width="10.5703125" style="17" customWidth="1"/>
    <col min="12805" max="12805" width="11.42578125" style="17" customWidth="1"/>
    <col min="12806" max="12807" width="10.5703125" style="17" customWidth="1"/>
    <col min="12808" max="12808" width="11.42578125" style="17" customWidth="1"/>
    <col min="12809" max="12813" width="10.5703125" style="17" customWidth="1"/>
    <col min="12814" max="12822" width="6.85546875" style="17" customWidth="1"/>
    <col min="12823" max="13057" width="9.140625" style="17"/>
    <col min="13058" max="13058" width="11.42578125" style="17" customWidth="1"/>
    <col min="13059" max="13060" width="10.5703125" style="17" customWidth="1"/>
    <col min="13061" max="13061" width="11.42578125" style="17" customWidth="1"/>
    <col min="13062" max="13063" width="10.5703125" style="17" customWidth="1"/>
    <col min="13064" max="13064" width="11.42578125" style="17" customWidth="1"/>
    <col min="13065" max="13069" width="10.5703125" style="17" customWidth="1"/>
    <col min="13070" max="13078" width="6.85546875" style="17" customWidth="1"/>
    <col min="13079" max="13313" width="9.140625" style="17"/>
    <col min="13314" max="13314" width="11.42578125" style="17" customWidth="1"/>
    <col min="13315" max="13316" width="10.5703125" style="17" customWidth="1"/>
    <col min="13317" max="13317" width="11.42578125" style="17" customWidth="1"/>
    <col min="13318" max="13319" width="10.5703125" style="17" customWidth="1"/>
    <col min="13320" max="13320" width="11.42578125" style="17" customWidth="1"/>
    <col min="13321" max="13325" width="10.5703125" style="17" customWidth="1"/>
    <col min="13326" max="13334" width="6.85546875" style="17" customWidth="1"/>
    <col min="13335" max="13569" width="9.140625" style="17"/>
    <col min="13570" max="13570" width="11.42578125" style="17" customWidth="1"/>
    <col min="13571" max="13572" width="10.5703125" style="17" customWidth="1"/>
    <col min="13573" max="13573" width="11.42578125" style="17" customWidth="1"/>
    <col min="13574" max="13575" width="10.5703125" style="17" customWidth="1"/>
    <col min="13576" max="13576" width="11.42578125" style="17" customWidth="1"/>
    <col min="13577" max="13581" width="10.5703125" style="17" customWidth="1"/>
    <col min="13582" max="13590" width="6.85546875" style="17" customWidth="1"/>
    <col min="13591" max="13825" width="9.140625" style="17"/>
    <col min="13826" max="13826" width="11.42578125" style="17" customWidth="1"/>
    <col min="13827" max="13828" width="10.5703125" style="17" customWidth="1"/>
    <col min="13829" max="13829" width="11.42578125" style="17" customWidth="1"/>
    <col min="13830" max="13831" width="10.5703125" style="17" customWidth="1"/>
    <col min="13832" max="13832" width="11.42578125" style="17" customWidth="1"/>
    <col min="13833" max="13837" width="10.5703125" style="17" customWidth="1"/>
    <col min="13838" max="13846" width="6.85546875" style="17" customWidth="1"/>
    <col min="13847" max="14081" width="9.140625" style="17"/>
    <col min="14082" max="14082" width="11.42578125" style="17" customWidth="1"/>
    <col min="14083" max="14084" width="10.5703125" style="17" customWidth="1"/>
    <col min="14085" max="14085" width="11.42578125" style="17" customWidth="1"/>
    <col min="14086" max="14087" width="10.5703125" style="17" customWidth="1"/>
    <col min="14088" max="14088" width="11.42578125" style="17" customWidth="1"/>
    <col min="14089" max="14093" width="10.5703125" style="17" customWidth="1"/>
    <col min="14094" max="14102" width="6.85546875" style="17" customWidth="1"/>
    <col min="14103" max="14337" width="9.140625" style="17"/>
    <col min="14338" max="14338" width="11.42578125" style="17" customWidth="1"/>
    <col min="14339" max="14340" width="10.5703125" style="17" customWidth="1"/>
    <col min="14341" max="14341" width="11.42578125" style="17" customWidth="1"/>
    <col min="14342" max="14343" width="10.5703125" style="17" customWidth="1"/>
    <col min="14344" max="14344" width="11.42578125" style="17" customWidth="1"/>
    <col min="14345" max="14349" width="10.5703125" style="17" customWidth="1"/>
    <col min="14350" max="14358" width="6.85546875" style="17" customWidth="1"/>
    <col min="14359" max="14593" width="9.140625" style="17"/>
    <col min="14594" max="14594" width="11.42578125" style="17" customWidth="1"/>
    <col min="14595" max="14596" width="10.5703125" style="17" customWidth="1"/>
    <col min="14597" max="14597" width="11.42578125" style="17" customWidth="1"/>
    <col min="14598" max="14599" width="10.5703125" style="17" customWidth="1"/>
    <col min="14600" max="14600" width="11.42578125" style="17" customWidth="1"/>
    <col min="14601" max="14605" width="10.5703125" style="17" customWidth="1"/>
    <col min="14606" max="14614" width="6.85546875" style="17" customWidth="1"/>
    <col min="14615" max="14849" width="9.140625" style="17"/>
    <col min="14850" max="14850" width="11.42578125" style="17" customWidth="1"/>
    <col min="14851" max="14852" width="10.5703125" style="17" customWidth="1"/>
    <col min="14853" max="14853" width="11.42578125" style="17" customWidth="1"/>
    <col min="14854" max="14855" width="10.5703125" style="17" customWidth="1"/>
    <col min="14856" max="14856" width="11.42578125" style="17" customWidth="1"/>
    <col min="14857" max="14861" width="10.5703125" style="17" customWidth="1"/>
    <col min="14862" max="14870" width="6.85546875" style="17" customWidth="1"/>
    <col min="14871" max="15105" width="9.140625" style="17"/>
    <col min="15106" max="15106" width="11.42578125" style="17" customWidth="1"/>
    <col min="15107" max="15108" width="10.5703125" style="17" customWidth="1"/>
    <col min="15109" max="15109" width="11.42578125" style="17" customWidth="1"/>
    <col min="15110" max="15111" width="10.5703125" style="17" customWidth="1"/>
    <col min="15112" max="15112" width="11.42578125" style="17" customWidth="1"/>
    <col min="15113" max="15117" width="10.5703125" style="17" customWidth="1"/>
    <col min="15118" max="15126" width="6.85546875" style="17" customWidth="1"/>
    <col min="15127" max="15361" width="9.140625" style="17"/>
    <col min="15362" max="15362" width="11.42578125" style="17" customWidth="1"/>
    <col min="15363" max="15364" width="10.5703125" style="17" customWidth="1"/>
    <col min="15365" max="15365" width="11.42578125" style="17" customWidth="1"/>
    <col min="15366" max="15367" width="10.5703125" style="17" customWidth="1"/>
    <col min="15368" max="15368" width="11.42578125" style="17" customWidth="1"/>
    <col min="15369" max="15373" width="10.5703125" style="17" customWidth="1"/>
    <col min="15374" max="15382" width="6.85546875" style="17" customWidth="1"/>
    <col min="15383" max="15617" width="9.140625" style="17"/>
    <col min="15618" max="15618" width="11.42578125" style="17" customWidth="1"/>
    <col min="15619" max="15620" width="10.5703125" style="17" customWidth="1"/>
    <col min="15621" max="15621" width="11.42578125" style="17" customWidth="1"/>
    <col min="15622" max="15623" width="10.5703125" style="17" customWidth="1"/>
    <col min="15624" max="15624" width="11.42578125" style="17" customWidth="1"/>
    <col min="15625" max="15629" width="10.5703125" style="17" customWidth="1"/>
    <col min="15630" max="15638" width="6.85546875" style="17" customWidth="1"/>
    <col min="15639" max="15873" width="9.140625" style="17"/>
    <col min="15874" max="15874" width="11.42578125" style="17" customWidth="1"/>
    <col min="15875" max="15876" width="10.5703125" style="17" customWidth="1"/>
    <col min="15877" max="15877" width="11.42578125" style="17" customWidth="1"/>
    <col min="15878" max="15879" width="10.5703125" style="17" customWidth="1"/>
    <col min="15880" max="15880" width="11.42578125" style="17" customWidth="1"/>
    <col min="15881" max="15885" width="10.5703125" style="17" customWidth="1"/>
    <col min="15886" max="15894" width="6.85546875" style="17" customWidth="1"/>
    <col min="15895" max="16129" width="9.140625" style="17"/>
    <col min="16130" max="16130" width="11.42578125" style="17" customWidth="1"/>
    <col min="16131" max="16132" width="10.5703125" style="17" customWidth="1"/>
    <col min="16133" max="16133" width="11.42578125" style="17" customWidth="1"/>
    <col min="16134" max="16135" width="10.5703125" style="17" customWidth="1"/>
    <col min="16136" max="16136" width="11.42578125" style="17" customWidth="1"/>
    <col min="16137" max="16141" width="10.5703125" style="17" customWidth="1"/>
    <col min="16142" max="16150" width="6.85546875" style="17" customWidth="1"/>
    <col min="16151" max="16384" width="9.140625" style="17"/>
  </cols>
  <sheetData>
    <row r="1" spans="1:22" s="1" customFormat="1" ht="25.5" customHeight="1">
      <c r="A1" s="1247" t="s">
        <v>149</v>
      </c>
      <c r="B1" s="1247"/>
      <c r="C1" s="1247"/>
      <c r="D1" s="1247"/>
      <c r="E1" s="1247"/>
      <c r="F1" s="1247"/>
      <c r="G1" s="1247"/>
      <c r="H1" s="1247"/>
      <c r="I1" s="1247"/>
      <c r="J1" s="1247"/>
      <c r="K1" s="1247"/>
      <c r="L1" s="1247"/>
      <c r="M1" s="1247"/>
    </row>
    <row r="2" spans="1:22" s="1" customFormat="1" ht="26.25" customHeight="1">
      <c r="A2" s="1247" t="s">
        <v>150</v>
      </c>
      <c r="B2" s="1247"/>
      <c r="C2" s="1247"/>
      <c r="D2" s="1247"/>
      <c r="E2" s="1247"/>
      <c r="F2" s="1247"/>
      <c r="G2" s="1247"/>
      <c r="H2" s="1247"/>
      <c r="I2" s="1247"/>
      <c r="J2" s="1247"/>
      <c r="K2" s="1247"/>
      <c r="L2" s="1247"/>
      <c r="M2" s="1247"/>
    </row>
    <row r="3" spans="1:22" s="3" customFormat="1" ht="36.75" customHeight="1">
      <c r="A3" s="2" t="s">
        <v>151</v>
      </c>
      <c r="B3" s="2"/>
      <c r="C3" s="2"/>
      <c r="D3" s="2"/>
      <c r="E3" s="2"/>
      <c r="F3" s="2"/>
      <c r="G3" s="2"/>
      <c r="H3" s="2"/>
      <c r="I3" s="2"/>
      <c r="J3" s="2"/>
      <c r="K3" s="2"/>
      <c r="L3" s="2"/>
      <c r="M3" s="2"/>
      <c r="N3" s="2"/>
      <c r="O3" s="2"/>
      <c r="P3" s="2"/>
      <c r="Q3" s="2"/>
      <c r="R3" s="2"/>
      <c r="S3" s="2"/>
    </row>
    <row r="4" spans="1:22" s="3" customFormat="1" ht="24" customHeight="1">
      <c r="A4" s="1248" t="s">
        <v>152</v>
      </c>
      <c r="B4" s="1248"/>
      <c r="C4" s="1248"/>
      <c r="D4" s="1248"/>
      <c r="E4" s="1248"/>
      <c r="F4" s="1248"/>
      <c r="G4" s="1248"/>
      <c r="H4" s="1248"/>
      <c r="I4" s="1248"/>
      <c r="J4" s="1248"/>
      <c r="K4" s="1248"/>
      <c r="L4" s="1248"/>
      <c r="M4" s="1248"/>
      <c r="N4" s="4"/>
      <c r="O4" s="4"/>
      <c r="P4" s="4"/>
      <c r="Q4" s="4"/>
      <c r="R4" s="4"/>
      <c r="S4" s="4"/>
    </row>
    <row r="5" spans="1:22" s="6" customFormat="1" ht="27" customHeight="1">
      <c r="A5" s="5" t="s">
        <v>153</v>
      </c>
      <c r="B5" s="1243" t="s">
        <v>141</v>
      </c>
      <c r="C5" s="1244"/>
      <c r="D5" s="1245"/>
      <c r="E5" s="1243" t="s">
        <v>142</v>
      </c>
      <c r="F5" s="1244"/>
      <c r="G5" s="1245"/>
      <c r="H5" s="1243" t="s">
        <v>143</v>
      </c>
      <c r="I5" s="1244"/>
      <c r="J5" s="1245"/>
      <c r="K5" s="1243" t="s">
        <v>144</v>
      </c>
      <c r="L5" s="1244"/>
      <c r="M5" s="1245"/>
    </row>
    <row r="6" spans="1:22" s="8" customFormat="1" ht="36" customHeight="1">
      <c r="A6" s="5" t="s">
        <v>154</v>
      </c>
      <c r="B6" s="7" t="s">
        <v>155</v>
      </c>
      <c r="C6" s="7" t="s">
        <v>156</v>
      </c>
      <c r="D6" s="7" t="s">
        <v>157</v>
      </c>
      <c r="E6" s="7" t="s">
        <v>158</v>
      </c>
      <c r="F6" s="7" t="s">
        <v>156</v>
      </c>
      <c r="G6" s="7" t="s">
        <v>157</v>
      </c>
      <c r="H6" s="7" t="s">
        <v>158</v>
      </c>
      <c r="I6" s="7" t="s">
        <v>156</v>
      </c>
      <c r="J6" s="7" t="s">
        <v>157</v>
      </c>
      <c r="K6" s="7" t="s">
        <v>158</v>
      </c>
      <c r="L6" s="7" t="s">
        <v>156</v>
      </c>
      <c r="M6" s="7" t="s">
        <v>157</v>
      </c>
    </row>
    <row r="7" spans="1:22" s="15" customFormat="1" ht="56.25" customHeight="1">
      <c r="A7" s="5" t="s">
        <v>159</v>
      </c>
      <c r="B7" s="9"/>
      <c r="C7" s="9"/>
      <c r="D7" s="9"/>
      <c r="E7" s="10"/>
      <c r="F7" s="11"/>
      <c r="G7" s="12"/>
      <c r="H7" s="13"/>
      <c r="I7" s="13"/>
      <c r="J7" s="13"/>
      <c r="K7" s="14"/>
      <c r="L7" s="9"/>
      <c r="M7" s="14"/>
    </row>
    <row r="8" spans="1:22" ht="56.25" customHeight="1">
      <c r="A8" s="5" t="s">
        <v>160</v>
      </c>
      <c r="B8" s="9"/>
      <c r="C8" s="9"/>
      <c r="D8" s="9"/>
      <c r="E8" s="11"/>
      <c r="F8" s="11"/>
      <c r="G8" s="16"/>
      <c r="H8" s="13"/>
      <c r="I8" s="13"/>
      <c r="J8" s="13"/>
      <c r="K8" s="13"/>
      <c r="L8" s="13"/>
      <c r="M8" s="13"/>
    </row>
    <row r="9" spans="1:22" ht="39.75" customHeight="1">
      <c r="A9" s="5" t="s">
        <v>161</v>
      </c>
      <c r="B9" s="9"/>
      <c r="C9" s="9"/>
      <c r="D9" s="14"/>
      <c r="E9" s="14"/>
      <c r="F9" s="9"/>
      <c r="G9" s="14"/>
      <c r="H9" s="14"/>
      <c r="I9" s="9"/>
      <c r="J9" s="14"/>
      <c r="K9" s="14"/>
      <c r="L9" s="9"/>
      <c r="M9" s="14"/>
    </row>
    <row r="10" spans="1:22" ht="33" customHeight="1">
      <c r="A10" s="5" t="s">
        <v>153</v>
      </c>
      <c r="B10" s="1243" t="s">
        <v>145</v>
      </c>
      <c r="C10" s="1244"/>
      <c r="D10" s="1245"/>
      <c r="E10" s="1243" t="s">
        <v>146</v>
      </c>
      <c r="F10" s="1244"/>
      <c r="G10" s="1245"/>
      <c r="H10" s="1246" t="s">
        <v>162</v>
      </c>
      <c r="I10" s="1246"/>
      <c r="J10" s="1246"/>
      <c r="P10" s="18"/>
      <c r="Q10" s="18"/>
      <c r="R10" s="18"/>
      <c r="S10" s="18"/>
      <c r="T10" s="18"/>
      <c r="U10" s="18"/>
      <c r="V10" s="18"/>
    </row>
    <row r="11" spans="1:22" ht="33.75" customHeight="1">
      <c r="A11" s="5" t="s">
        <v>154</v>
      </c>
      <c r="B11" s="7" t="s">
        <v>158</v>
      </c>
      <c r="C11" s="7" t="s">
        <v>156</v>
      </c>
      <c r="D11" s="7" t="s">
        <v>157</v>
      </c>
      <c r="E11" s="7" t="s">
        <v>158</v>
      </c>
      <c r="F11" s="7" t="s">
        <v>156</v>
      </c>
      <c r="G11" s="7" t="s">
        <v>157</v>
      </c>
      <c r="H11" s="7" t="s">
        <v>158</v>
      </c>
      <c r="I11" s="7" t="s">
        <v>156</v>
      </c>
      <c r="J11" s="7" t="s">
        <v>157</v>
      </c>
      <c r="K11" s="19" t="s">
        <v>163</v>
      </c>
      <c r="L11" s="20"/>
    </row>
    <row r="12" spans="1:22" ht="60" customHeight="1">
      <c r="A12" s="5" t="s">
        <v>159</v>
      </c>
      <c r="B12" s="9"/>
      <c r="C12" s="9"/>
      <c r="D12" s="21"/>
      <c r="E12" s="22"/>
      <c r="F12" s="9"/>
      <c r="G12" s="14"/>
      <c r="H12" s="14"/>
      <c r="I12" s="14"/>
      <c r="J12" s="14"/>
    </row>
    <row r="13" spans="1:22" ht="60" customHeight="1">
      <c r="A13" s="5" t="s">
        <v>160</v>
      </c>
      <c r="B13" s="14"/>
      <c r="C13" s="9"/>
      <c r="D13" s="14"/>
      <c r="E13" s="14"/>
      <c r="F13" s="9"/>
      <c r="G13" s="14"/>
      <c r="H13" s="14"/>
      <c r="I13" s="14"/>
      <c r="J13" s="14"/>
    </row>
    <row r="14" spans="1:22" ht="39" customHeight="1">
      <c r="A14" s="5" t="s">
        <v>161</v>
      </c>
      <c r="B14" s="14"/>
      <c r="C14" s="9"/>
      <c r="D14" s="14"/>
      <c r="E14" s="14"/>
      <c r="F14" s="9"/>
      <c r="G14" s="14"/>
      <c r="H14" s="14"/>
      <c r="I14" s="14"/>
      <c r="J14" s="14"/>
      <c r="K14" s="23"/>
      <c r="L14" s="23"/>
      <c r="M14" s="23"/>
      <c r="N14" s="23"/>
      <c r="O14" s="23"/>
    </row>
    <row r="16" spans="1:22" ht="15.75">
      <c r="A16" s="24"/>
      <c r="B16" s="24"/>
      <c r="C16" s="24"/>
      <c r="D16" s="24"/>
      <c r="E16" s="24"/>
      <c r="F16" s="24"/>
      <c r="G16" s="24"/>
      <c r="H16" s="24"/>
      <c r="J16" s="25"/>
      <c r="K16" s="20"/>
    </row>
    <row r="17" spans="1:22" ht="15.75">
      <c r="A17" s="26"/>
      <c r="B17" s="26"/>
      <c r="C17" s="26"/>
      <c r="D17" s="26"/>
      <c r="E17" s="26"/>
      <c r="F17" s="26"/>
      <c r="G17" s="26"/>
      <c r="H17" s="26"/>
    </row>
    <row r="19" spans="1:22">
      <c r="A19" s="27"/>
      <c r="B19" s="27"/>
      <c r="C19" s="27"/>
      <c r="D19" s="27"/>
      <c r="E19" s="27"/>
      <c r="F19" s="27"/>
      <c r="G19" s="27"/>
      <c r="H19" s="27"/>
      <c r="I19" s="27"/>
      <c r="J19" s="27"/>
      <c r="K19" s="27"/>
      <c r="L19" s="27"/>
      <c r="M19" s="27"/>
      <c r="N19" s="27"/>
      <c r="O19" s="27"/>
      <c r="P19" s="27"/>
      <c r="Q19" s="27"/>
      <c r="R19" s="27"/>
      <c r="S19" s="27"/>
      <c r="T19" s="27"/>
      <c r="U19" s="27"/>
      <c r="V19" s="27"/>
    </row>
    <row r="20" spans="1:22" ht="56.1" customHeight="1">
      <c r="A20" s="28"/>
      <c r="B20" s="28"/>
      <c r="C20" s="28"/>
      <c r="D20" s="28"/>
      <c r="E20" s="28"/>
      <c r="F20" s="28"/>
      <c r="G20" s="28"/>
      <c r="H20" s="28"/>
      <c r="I20" s="28"/>
      <c r="J20" s="28"/>
      <c r="K20" s="28"/>
      <c r="L20" s="28"/>
      <c r="M20" s="29"/>
      <c r="N20" s="29"/>
      <c r="O20" s="29"/>
      <c r="P20" s="28"/>
      <c r="Q20" s="28"/>
      <c r="R20" s="28"/>
      <c r="S20" s="28"/>
      <c r="T20" s="28"/>
      <c r="U20" s="28"/>
      <c r="V20" s="28"/>
    </row>
    <row r="21" spans="1:22" ht="56.1" customHeight="1">
      <c r="A21" s="30"/>
      <c r="B21" s="30"/>
      <c r="C21" s="30"/>
      <c r="D21" s="30"/>
      <c r="E21" s="30"/>
      <c r="F21" s="31"/>
      <c r="G21" s="31"/>
      <c r="H21" s="31"/>
      <c r="I21" s="30"/>
      <c r="J21" s="30"/>
      <c r="K21" s="30"/>
      <c r="L21" s="30"/>
      <c r="M21" s="29"/>
      <c r="N21" s="29"/>
      <c r="O21" s="29"/>
      <c r="P21" s="30"/>
      <c r="Q21" s="30"/>
      <c r="R21" s="30"/>
      <c r="S21" s="30"/>
      <c r="T21" s="30"/>
      <c r="U21" s="30"/>
      <c r="V21" s="30"/>
    </row>
    <row r="22" spans="1:22" ht="56.1" customHeight="1">
      <c r="A22" s="32"/>
      <c r="B22" s="32"/>
      <c r="C22" s="32"/>
      <c r="D22" s="32"/>
      <c r="E22" s="32"/>
      <c r="F22" s="30"/>
      <c r="G22" s="30"/>
      <c r="H22" s="30"/>
      <c r="I22" s="30"/>
      <c r="J22" s="30"/>
      <c r="K22" s="30"/>
      <c r="L22" s="30"/>
      <c r="M22" s="30"/>
      <c r="N22" s="30"/>
      <c r="O22" s="30"/>
      <c r="P22" s="30"/>
      <c r="Q22" s="30"/>
      <c r="R22" s="30"/>
      <c r="S22" s="30"/>
      <c r="T22" s="30"/>
      <c r="U22" s="30"/>
      <c r="V22" s="30"/>
    </row>
    <row r="23" spans="1:22" ht="56.1" customHeight="1">
      <c r="A23" s="20"/>
      <c r="B23" s="20"/>
      <c r="C23" s="20"/>
      <c r="D23" s="20"/>
      <c r="E23" s="20"/>
      <c r="F23" s="20"/>
      <c r="G23" s="20"/>
      <c r="H23" s="20"/>
      <c r="I23" s="20"/>
      <c r="J23" s="20"/>
      <c r="K23" s="20"/>
      <c r="L23" s="20"/>
      <c r="M23" s="20"/>
      <c r="N23" s="20"/>
      <c r="O23" s="20"/>
      <c r="P23" s="20"/>
      <c r="Q23" s="20"/>
      <c r="R23" s="20"/>
      <c r="S23" s="20"/>
      <c r="T23" s="20"/>
      <c r="U23" s="20"/>
      <c r="V23" s="20"/>
    </row>
    <row r="24" spans="1:22">
      <c r="A24" s="20"/>
      <c r="B24" s="20"/>
      <c r="C24" s="20"/>
      <c r="D24" s="20"/>
      <c r="E24" s="20"/>
      <c r="F24" s="20"/>
      <c r="G24" s="20"/>
      <c r="H24" s="20"/>
      <c r="I24" s="20"/>
      <c r="J24" s="20"/>
      <c r="K24" s="20"/>
      <c r="L24" s="20"/>
      <c r="M24" s="20"/>
      <c r="N24" s="20"/>
      <c r="O24" s="20"/>
      <c r="P24" s="20"/>
      <c r="Q24" s="20"/>
      <c r="R24" s="20"/>
      <c r="S24" s="20"/>
      <c r="T24" s="20"/>
      <c r="U24" s="20"/>
      <c r="V24" s="20"/>
    </row>
  </sheetData>
  <mergeCells count="10">
    <mergeCell ref="B10:D10"/>
    <mergeCell ref="E10:G10"/>
    <mergeCell ref="H10:J10"/>
    <mergeCell ref="A1:M1"/>
    <mergeCell ref="A2:M2"/>
    <mergeCell ref="A4:M4"/>
    <mergeCell ref="B5:D5"/>
    <mergeCell ref="E5:G5"/>
    <mergeCell ref="H5:J5"/>
    <mergeCell ref="K5:M5"/>
  </mergeCells>
  <pageMargins left="0.5" right="0.5" top="0.25" bottom="0.2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BC0F3-22A6-4E77-A9C4-33E6C6DFB15D}">
  <sheetPr>
    <tabColor rgb="FFFFFF00"/>
  </sheetPr>
  <dimension ref="A1:AQ45"/>
  <sheetViews>
    <sheetView zoomScale="87" zoomScaleNormal="87" workbookViewId="0">
      <pane ySplit="8" topLeftCell="A9" activePane="bottomLeft" state="frozen"/>
      <selection activeCell="O22" sqref="O22"/>
      <selection pane="bottomLeft" activeCell="Z47" sqref="Z47"/>
    </sheetView>
  </sheetViews>
  <sheetFormatPr defaultRowHeight="15.75"/>
  <cols>
    <col min="1" max="1" width="4" style="234" customWidth="1"/>
    <col min="2" max="2" width="7.28515625" style="243" customWidth="1"/>
    <col min="3" max="3" width="6.42578125" style="244" customWidth="1"/>
    <col min="4" max="4" width="9.85546875" style="202" customWidth="1"/>
    <col min="5" max="5" width="4.7109375" style="203" customWidth="1"/>
    <col min="6" max="6" width="3.5703125" style="204" customWidth="1"/>
    <col min="7" max="7" width="13.85546875" style="245" customWidth="1"/>
    <col min="8" max="8" width="6.28515625" style="246" customWidth="1"/>
    <col min="9" max="9" width="5.5703125" style="247" customWidth="1"/>
    <col min="10" max="10" width="6" style="248" customWidth="1"/>
    <col min="11" max="11" width="6" style="249" customWidth="1"/>
    <col min="12" max="14" width="6" style="248" customWidth="1"/>
    <col min="15" max="15" width="5.42578125" style="250" customWidth="1"/>
    <col min="16" max="16" width="6.28515625" style="248" customWidth="1"/>
    <col min="17" max="17" width="5" style="241" customWidth="1"/>
    <col min="18" max="19" width="6.140625" style="241" customWidth="1"/>
    <col min="20" max="21" width="5.42578125" style="241" customWidth="1"/>
    <col min="22" max="22" width="13.28515625" style="230" customWidth="1"/>
    <col min="23" max="23" width="7.140625" style="203" customWidth="1"/>
    <col min="24" max="24" width="5.85546875" style="242" customWidth="1"/>
    <col min="25" max="25" width="6" style="242" customWidth="1"/>
    <col min="26" max="26" width="8" style="212" customWidth="1"/>
    <col min="27" max="27" width="9.5703125" style="212" customWidth="1"/>
    <col min="28" max="28" width="6.7109375" style="36" customWidth="1"/>
    <col min="29" max="29" width="15.28515625" style="36" customWidth="1"/>
    <col min="30" max="30" width="12.42578125" style="36" customWidth="1"/>
    <col min="31" max="31" width="18.85546875" style="37" customWidth="1"/>
    <col min="32" max="32" width="6.7109375" style="36" customWidth="1"/>
    <col min="33" max="34" width="9.140625" style="36"/>
    <col min="35" max="35" width="8.140625" style="38" customWidth="1"/>
    <col min="36" max="38" width="6.28515625" style="38" customWidth="1"/>
    <col min="39" max="42" width="6.28515625" style="39" customWidth="1"/>
    <col min="43" max="43" width="9.140625" style="39"/>
    <col min="44" max="16384" width="9.140625" style="40"/>
  </cols>
  <sheetData>
    <row r="1" spans="1:43" ht="18.75">
      <c r="A1" s="1249" t="s">
        <v>236</v>
      </c>
      <c r="B1" s="1249"/>
      <c r="C1" s="1249"/>
      <c r="D1" s="1250"/>
      <c r="E1" s="1250"/>
      <c r="F1" s="1250"/>
      <c r="G1" s="1249"/>
      <c r="H1" s="1251"/>
      <c r="I1" s="1251"/>
      <c r="J1" s="1249"/>
      <c r="K1" s="1252"/>
      <c r="L1" s="1249"/>
      <c r="M1" s="1249"/>
      <c r="N1" s="1249"/>
      <c r="O1" s="1249"/>
      <c r="P1" s="1249"/>
      <c r="Q1" s="1249"/>
      <c r="R1" s="1249"/>
      <c r="S1" s="1249"/>
      <c r="T1" s="1249"/>
      <c r="U1" s="1249"/>
      <c r="V1" s="1253"/>
      <c r="W1" s="33"/>
      <c r="X1" s="34"/>
      <c r="Y1" s="34"/>
      <c r="Z1" s="35"/>
      <c r="AA1" s="35"/>
    </row>
    <row r="2" spans="1:43" ht="16.5">
      <c r="A2" s="1254" t="s">
        <v>237</v>
      </c>
      <c r="B2" s="1254"/>
      <c r="C2" s="1254"/>
      <c r="D2" s="1255"/>
      <c r="E2" s="1255"/>
      <c r="F2" s="1255"/>
      <c r="G2" s="1254"/>
      <c r="H2" s="1251"/>
      <c r="I2" s="1251"/>
      <c r="J2" s="1254"/>
      <c r="K2" s="1256"/>
      <c r="L2" s="1254"/>
      <c r="M2" s="1254"/>
      <c r="N2" s="1254"/>
      <c r="O2" s="1254"/>
      <c r="P2" s="1254"/>
      <c r="Q2" s="1254"/>
      <c r="R2" s="1254"/>
      <c r="S2" s="1254"/>
      <c r="T2" s="1254"/>
      <c r="U2" s="1254"/>
      <c r="V2" s="1253"/>
      <c r="W2" s="33"/>
      <c r="X2" s="34"/>
      <c r="Y2" s="34"/>
      <c r="Z2" s="35"/>
      <c r="AA2" s="35"/>
    </row>
    <row r="3" spans="1:43" ht="16.5">
      <c r="A3" s="41"/>
      <c r="B3" s="42"/>
      <c r="C3" s="43"/>
      <c r="D3" s="44"/>
      <c r="E3" s="45"/>
      <c r="F3" s="46"/>
      <c r="G3" s="47"/>
      <c r="H3" s="33"/>
      <c r="I3" s="33"/>
      <c r="J3" s="1254" t="s">
        <v>238</v>
      </c>
      <c r="K3" s="1256"/>
      <c r="L3" s="1254"/>
      <c r="M3" s="1254"/>
      <c r="N3" s="1254"/>
      <c r="O3" s="1254"/>
      <c r="P3" s="1254"/>
      <c r="Q3" s="1254"/>
      <c r="R3" s="1254"/>
      <c r="S3" s="1254"/>
      <c r="T3" s="1254"/>
      <c r="U3" s="1254"/>
      <c r="V3" s="1253"/>
      <c r="W3" s="33"/>
      <c r="X3" s="48"/>
      <c r="Y3" s="48"/>
      <c r="Z3" s="35"/>
      <c r="AA3" s="35"/>
    </row>
    <row r="4" spans="1:43" s="66" customFormat="1" ht="15" customHeight="1">
      <c r="A4" s="49"/>
      <c r="B4" s="50"/>
      <c r="C4" s="51"/>
      <c r="D4" s="52"/>
      <c r="E4" s="53"/>
      <c r="F4" s="54"/>
      <c r="G4" s="55"/>
      <c r="H4" s="56"/>
      <c r="I4" s="53"/>
      <c r="J4" s="51"/>
      <c r="K4" s="57"/>
      <c r="L4" s="51"/>
      <c r="M4" s="51"/>
      <c r="N4" s="58"/>
      <c r="O4" s="59"/>
      <c r="P4" s="59"/>
      <c r="Q4" s="59"/>
      <c r="R4" s="59"/>
      <c r="S4" s="59"/>
      <c r="T4" s="1257" t="s">
        <v>239</v>
      </c>
      <c r="U4" s="1257"/>
      <c r="V4" s="1257"/>
      <c r="W4" s="60"/>
      <c r="X4" s="61"/>
      <c r="Y4" s="61"/>
      <c r="Z4" s="62"/>
      <c r="AA4" s="62"/>
      <c r="AB4" s="50"/>
      <c r="AC4" s="50"/>
      <c r="AD4" s="50"/>
      <c r="AE4" s="63"/>
      <c r="AF4" s="50"/>
      <c r="AG4" s="50"/>
      <c r="AH4" s="50"/>
      <c r="AI4" s="64"/>
      <c r="AJ4" s="64"/>
      <c r="AK4" s="64"/>
      <c r="AL4" s="64"/>
      <c r="AM4" s="65"/>
      <c r="AN4" s="65"/>
      <c r="AO4" s="65"/>
      <c r="AP4" s="65"/>
      <c r="AQ4" s="65"/>
    </row>
    <row r="5" spans="1:43" s="82" customFormat="1" ht="15" customHeight="1">
      <c r="A5" s="41"/>
      <c r="B5" s="42"/>
      <c r="C5" s="43"/>
      <c r="D5" s="44"/>
      <c r="E5" s="45"/>
      <c r="F5" s="46"/>
      <c r="G5" s="47"/>
      <c r="H5" s="67"/>
      <c r="I5" s="33"/>
      <c r="J5" s="68"/>
      <c r="K5" s="69"/>
      <c r="L5" s="70"/>
      <c r="M5" s="71"/>
      <c r="N5" s="72"/>
      <c r="O5" s="73"/>
      <c r="P5" s="73"/>
      <c r="Q5" s="73"/>
      <c r="R5" s="73"/>
      <c r="S5" s="73"/>
      <c r="T5" s="73"/>
      <c r="U5" s="73"/>
      <c r="V5" s="74"/>
      <c r="W5" s="75"/>
      <c r="X5" s="76"/>
      <c r="Y5" s="76"/>
      <c r="Z5" s="77"/>
      <c r="AA5" s="77"/>
      <c r="AB5" s="78"/>
      <c r="AC5" s="78"/>
      <c r="AD5" s="78"/>
      <c r="AE5" s="79"/>
      <c r="AF5" s="78"/>
      <c r="AG5" s="78"/>
      <c r="AH5" s="78"/>
      <c r="AI5" s="80"/>
      <c r="AJ5" s="80"/>
      <c r="AK5" s="80"/>
      <c r="AL5" s="80"/>
      <c r="AM5" s="81"/>
      <c r="AN5" s="81"/>
      <c r="AO5" s="81"/>
      <c r="AP5" s="81"/>
      <c r="AQ5" s="81"/>
    </row>
    <row r="6" spans="1:43" ht="16.5" customHeight="1">
      <c r="A6" s="83"/>
      <c r="B6" s="84"/>
      <c r="C6" s="85"/>
      <c r="D6" s="86"/>
      <c r="E6" s="87"/>
      <c r="F6" s="88"/>
      <c r="G6" s="89"/>
      <c r="H6" s="1258" t="s">
        <v>141</v>
      </c>
      <c r="I6" s="1259"/>
      <c r="J6" s="1260" t="s">
        <v>142</v>
      </c>
      <c r="K6" s="1261"/>
      <c r="L6" s="1260" t="s">
        <v>143</v>
      </c>
      <c r="M6" s="1262"/>
      <c r="N6" s="1260" t="s">
        <v>144</v>
      </c>
      <c r="O6" s="1263"/>
      <c r="P6" s="1264" t="s">
        <v>145</v>
      </c>
      <c r="Q6" s="1265"/>
      <c r="R6" s="1266" t="s">
        <v>146</v>
      </c>
      <c r="S6" s="1267"/>
      <c r="T6" s="1266" t="s">
        <v>147</v>
      </c>
      <c r="U6" s="1267"/>
      <c r="V6" s="1268" t="s">
        <v>240</v>
      </c>
      <c r="W6" s="87"/>
      <c r="X6" s="90"/>
      <c r="Y6" s="90"/>
      <c r="Z6" s="91"/>
      <c r="AA6" s="91"/>
      <c r="AB6" s="1219"/>
      <c r="AC6" s="1219"/>
      <c r="AD6" s="1219"/>
      <c r="AE6" s="1219"/>
      <c r="AF6" s="1219"/>
      <c r="AG6" s="92"/>
      <c r="AH6" s="93"/>
      <c r="AI6" s="94"/>
      <c r="AJ6" s="1220" t="s">
        <v>241</v>
      </c>
      <c r="AK6" s="1220"/>
      <c r="AL6" s="1220"/>
      <c r="AM6" s="1220"/>
      <c r="AN6" s="1220"/>
      <c r="AO6" s="95"/>
      <c r="AP6" s="96"/>
    </row>
    <row r="7" spans="1:43" ht="20.25" customHeight="1">
      <c r="A7" s="97" t="s">
        <v>242</v>
      </c>
      <c r="B7" s="98" t="s">
        <v>243</v>
      </c>
      <c r="C7" s="99" t="s">
        <v>1</v>
      </c>
      <c r="D7" s="100" t="s">
        <v>244</v>
      </c>
      <c r="E7" s="101"/>
      <c r="F7" s="102" t="s">
        <v>245</v>
      </c>
      <c r="G7" s="89" t="s">
        <v>158</v>
      </c>
      <c r="H7" s="1270">
        <v>28</v>
      </c>
      <c r="I7" s="1271"/>
      <c r="J7" s="1270">
        <v>1</v>
      </c>
      <c r="K7" s="1271"/>
      <c r="L7" s="1270">
        <v>2</v>
      </c>
      <c r="M7" s="1271"/>
      <c r="N7" s="1270">
        <v>3</v>
      </c>
      <c r="O7" s="1271"/>
      <c r="P7" s="1270">
        <v>4</v>
      </c>
      <c r="Q7" s="1271"/>
      <c r="R7" s="1270">
        <v>5</v>
      </c>
      <c r="S7" s="1271"/>
      <c r="T7" s="1270">
        <v>6</v>
      </c>
      <c r="U7" s="1271"/>
      <c r="V7" s="1269"/>
      <c r="W7" s="101" t="s">
        <v>246</v>
      </c>
      <c r="X7" s="90" t="s">
        <v>247</v>
      </c>
      <c r="Y7" s="90" t="s">
        <v>248</v>
      </c>
      <c r="Z7" s="103" t="s">
        <v>249</v>
      </c>
      <c r="AA7" s="103"/>
      <c r="AB7" s="1219"/>
      <c r="AC7" s="1219"/>
      <c r="AD7" s="1219"/>
      <c r="AE7" s="1219"/>
      <c r="AF7" s="1219"/>
      <c r="AG7" s="104"/>
      <c r="AH7" s="105"/>
      <c r="AI7" s="106"/>
      <c r="AJ7" s="1221"/>
      <c r="AK7" s="1221"/>
      <c r="AL7" s="1221"/>
      <c r="AM7" s="1221"/>
      <c r="AN7" s="1221"/>
      <c r="AO7" s="107"/>
      <c r="AP7" s="108"/>
    </row>
    <row r="8" spans="1:43" s="130" customFormat="1" ht="39.75" customHeight="1">
      <c r="A8" s="109" t="s">
        <v>250</v>
      </c>
      <c r="B8" s="110"/>
      <c r="C8" s="111"/>
      <c r="D8" s="112"/>
      <c r="E8" s="109" t="s">
        <v>251</v>
      </c>
      <c r="F8" s="113"/>
      <c r="G8" s="114"/>
      <c r="H8" s="115" t="s">
        <v>252</v>
      </c>
      <c r="I8" s="115" t="s">
        <v>253</v>
      </c>
      <c r="J8" s="116" t="s">
        <v>252</v>
      </c>
      <c r="K8" s="117" t="s">
        <v>253</v>
      </c>
      <c r="L8" s="116" t="s">
        <v>252</v>
      </c>
      <c r="M8" s="116" t="s">
        <v>253</v>
      </c>
      <c r="N8" s="116" t="s">
        <v>252</v>
      </c>
      <c r="O8" s="116" t="s">
        <v>253</v>
      </c>
      <c r="P8" s="116" t="s">
        <v>252</v>
      </c>
      <c r="Q8" s="115" t="s">
        <v>253</v>
      </c>
      <c r="R8" s="115" t="s">
        <v>252</v>
      </c>
      <c r="S8" s="115" t="s">
        <v>253</v>
      </c>
      <c r="T8" s="115" t="s">
        <v>252</v>
      </c>
      <c r="U8" s="115" t="s">
        <v>253</v>
      </c>
      <c r="V8" s="1269"/>
      <c r="W8" s="118" t="s">
        <v>254</v>
      </c>
      <c r="X8" s="119"/>
      <c r="Y8" s="120"/>
      <c r="Z8" s="121"/>
      <c r="AA8" s="122"/>
      <c r="AB8" s="123" t="s">
        <v>1</v>
      </c>
      <c r="AC8" s="123" t="s">
        <v>2</v>
      </c>
      <c r="AD8" s="123" t="s">
        <v>6</v>
      </c>
      <c r="AE8" s="123" t="s">
        <v>9</v>
      </c>
      <c r="AF8" s="124" t="s">
        <v>255</v>
      </c>
      <c r="AG8" s="125" t="s">
        <v>11</v>
      </c>
      <c r="AH8" s="126" t="s">
        <v>256</v>
      </c>
      <c r="AI8" s="127" t="s">
        <v>257</v>
      </c>
      <c r="AJ8" s="128" t="s">
        <v>141</v>
      </c>
      <c r="AK8" s="128" t="s">
        <v>142</v>
      </c>
      <c r="AL8" s="128" t="s">
        <v>143</v>
      </c>
      <c r="AM8" s="128" t="s">
        <v>144</v>
      </c>
      <c r="AN8" s="128" t="s">
        <v>145</v>
      </c>
      <c r="AO8" s="128" t="s">
        <v>146</v>
      </c>
      <c r="AP8" s="128" t="s">
        <v>147</v>
      </c>
      <c r="AQ8" s="129"/>
    </row>
    <row r="9" spans="1:43" s="148" customFormat="1" ht="36" customHeight="1">
      <c r="A9" s="131">
        <v>1</v>
      </c>
      <c r="B9" s="132" t="s">
        <v>258</v>
      </c>
      <c r="C9" s="131" t="str">
        <f>AB9</f>
        <v>CĐ K21</v>
      </c>
      <c r="D9" s="133" t="str">
        <f>AD9</f>
        <v>20211GF5028001</v>
      </c>
      <c r="E9" s="133">
        <v>23</v>
      </c>
      <c r="F9" s="91">
        <v>1</v>
      </c>
      <c r="G9" s="134" t="str">
        <f>AC9</f>
        <v xml:space="preserve">Thiết kế mẫu công nghiệp các sản phẩm qua giặt, mài </v>
      </c>
      <c r="H9" s="135" t="s">
        <v>259</v>
      </c>
      <c r="I9" s="136" t="s">
        <v>260</v>
      </c>
      <c r="J9" s="137"/>
      <c r="K9" s="137"/>
      <c r="L9" s="137"/>
      <c r="M9" s="137"/>
      <c r="N9" s="137"/>
      <c r="O9" s="137"/>
      <c r="P9" s="137"/>
      <c r="Q9" s="136"/>
      <c r="R9" s="136"/>
      <c r="S9" s="136"/>
      <c r="T9" s="136"/>
      <c r="U9" s="136"/>
      <c r="V9" s="138" t="str">
        <f>AE9</f>
        <v xml:space="preserve">Phạm Thị Quỳnh Hương </v>
      </c>
      <c r="W9" s="139">
        <v>2</v>
      </c>
      <c r="X9" s="140">
        <f>'[2]TUAN 1TU 14.2 DEN 20.2(SUA12.1)'!W8</f>
        <v>2</v>
      </c>
      <c r="Y9" s="140">
        <f>'[2]TUAN TU 21.2 DEN 27.2(20.2)'!W9</f>
        <v>2</v>
      </c>
      <c r="Z9" s="141">
        <f>AH9-Y9-X9-W9</f>
        <v>2</v>
      </c>
      <c r="AA9" s="141"/>
      <c r="AB9" s="142" t="s">
        <v>261</v>
      </c>
      <c r="AC9" s="142" t="s">
        <v>262</v>
      </c>
      <c r="AD9" s="143" t="s">
        <v>263</v>
      </c>
      <c r="AE9" s="144" t="s">
        <v>264</v>
      </c>
      <c r="AF9" s="145">
        <v>23</v>
      </c>
      <c r="AG9" s="142">
        <v>40</v>
      </c>
      <c r="AH9" s="146">
        <v>8</v>
      </c>
      <c r="AI9" s="147" t="s">
        <v>258</v>
      </c>
      <c r="AJ9" s="139" t="s">
        <v>259</v>
      </c>
      <c r="AK9" s="139"/>
      <c r="AL9" s="139"/>
      <c r="AM9" s="139"/>
      <c r="AN9" s="139"/>
      <c r="AO9" s="139"/>
      <c r="AP9" s="139"/>
    </row>
    <row r="10" spans="1:43" s="148" customFormat="1" ht="35.25" customHeight="1">
      <c r="A10" s="131">
        <v>2</v>
      </c>
      <c r="B10" s="132" t="s">
        <v>258</v>
      </c>
      <c r="C10" s="131" t="str">
        <f t="shared" ref="C10:C30" si="0">AB10</f>
        <v>CĐ K21</v>
      </c>
      <c r="D10" s="133" t="str">
        <f t="shared" ref="D10:D31" si="1">AD10</f>
        <v>20211GF5028003</v>
      </c>
      <c r="E10" s="133">
        <f t="shared" ref="E10:E28" si="2">AF10</f>
        <v>21</v>
      </c>
      <c r="F10" s="149">
        <v>2</v>
      </c>
      <c r="G10" s="134" t="str">
        <f t="shared" ref="G10:G28" si="3">AC10</f>
        <v>Thiết kế mẫu công nghiệp các sản phẩm qua giặt, mài - GF5028</v>
      </c>
      <c r="H10" s="135"/>
      <c r="I10" s="136"/>
      <c r="J10" s="136"/>
      <c r="K10" s="136"/>
      <c r="L10" s="135"/>
      <c r="M10" s="136"/>
      <c r="N10" s="135"/>
      <c r="O10" s="136"/>
      <c r="P10" s="136"/>
      <c r="Q10" s="136"/>
      <c r="R10" s="150" t="s">
        <v>265</v>
      </c>
      <c r="S10" s="136"/>
      <c r="T10" s="135"/>
      <c r="U10" s="136"/>
      <c r="V10" s="138" t="str">
        <f t="shared" ref="V10:V26" si="4">AE10</f>
        <v xml:space="preserve">Nguyễn Thị Kim Hòa </v>
      </c>
      <c r="W10" s="139">
        <v>0</v>
      </c>
      <c r="X10" s="140">
        <v>0</v>
      </c>
      <c r="Y10" s="140">
        <v>2</v>
      </c>
      <c r="Z10" s="141">
        <f t="shared" ref="Z10:Z28" si="5">AH10-Y10-X10-W10</f>
        <v>6</v>
      </c>
      <c r="AA10" s="141" t="s">
        <v>266</v>
      </c>
      <c r="AB10" s="142" t="s">
        <v>261</v>
      </c>
      <c r="AC10" s="142" t="s">
        <v>267</v>
      </c>
      <c r="AD10" s="143" t="s">
        <v>268</v>
      </c>
      <c r="AE10" s="144" t="s">
        <v>269</v>
      </c>
      <c r="AF10" s="145">
        <v>21</v>
      </c>
      <c r="AG10" s="142">
        <v>40</v>
      </c>
      <c r="AH10" s="146">
        <f t="shared" ref="AH10:AH29" si="6">AG10/5</f>
        <v>8</v>
      </c>
      <c r="AI10" s="147" t="s">
        <v>258</v>
      </c>
      <c r="AJ10" s="139" t="s">
        <v>259</v>
      </c>
      <c r="AK10" s="139"/>
      <c r="AL10" s="139"/>
      <c r="AM10" s="139"/>
      <c r="AN10" s="139"/>
      <c r="AO10" s="139" t="s">
        <v>259</v>
      </c>
      <c r="AP10" s="139"/>
    </row>
    <row r="11" spans="1:43" s="148" customFormat="1" ht="36" customHeight="1">
      <c r="A11" s="131">
        <v>3</v>
      </c>
      <c r="B11" s="132" t="s">
        <v>258</v>
      </c>
      <c r="C11" s="131" t="str">
        <f t="shared" si="0"/>
        <v>CĐ K21</v>
      </c>
      <c r="D11" s="133" t="str">
        <f t="shared" si="1"/>
        <v>20211GF5028004</v>
      </c>
      <c r="E11" s="133">
        <f t="shared" si="2"/>
        <v>22</v>
      </c>
      <c r="F11" s="149">
        <v>3</v>
      </c>
      <c r="G11" s="134" t="str">
        <f t="shared" si="3"/>
        <v>Thiết kế mẫu công nghiệp các sản phẩm qua giặt, mài - GF5028</v>
      </c>
      <c r="H11" s="135"/>
      <c r="I11" s="136"/>
      <c r="J11" s="136"/>
      <c r="K11" s="136"/>
      <c r="L11" s="137"/>
      <c r="M11" s="137"/>
      <c r="N11" s="137"/>
      <c r="O11" s="137"/>
      <c r="P11" s="136"/>
      <c r="Q11" s="136"/>
      <c r="R11" s="135" t="s">
        <v>259</v>
      </c>
      <c r="S11" s="136" t="s">
        <v>260</v>
      </c>
      <c r="T11" s="136"/>
      <c r="U11" s="136"/>
      <c r="V11" s="151" t="s">
        <v>270</v>
      </c>
      <c r="W11" s="139">
        <v>2</v>
      </c>
      <c r="X11" s="140">
        <f>'[2]TUAN 1TU 14.2 DEN 20.2(SUA12.1)'!W10</f>
        <v>4</v>
      </c>
      <c r="Y11" s="140">
        <f>'[2]TUAN TU 21.2 DEN 27.2(20.2)'!W11</f>
        <v>2</v>
      </c>
      <c r="Z11" s="141">
        <f t="shared" si="5"/>
        <v>0</v>
      </c>
      <c r="AA11" s="141"/>
      <c r="AB11" s="142" t="s">
        <v>261</v>
      </c>
      <c r="AC11" s="142" t="s">
        <v>267</v>
      </c>
      <c r="AD11" s="143" t="s">
        <v>271</v>
      </c>
      <c r="AE11" s="144" t="s">
        <v>272</v>
      </c>
      <c r="AF11" s="145">
        <v>22</v>
      </c>
      <c r="AG11" s="142">
        <v>40</v>
      </c>
      <c r="AH11" s="146">
        <f t="shared" si="6"/>
        <v>8</v>
      </c>
      <c r="AI11" s="147" t="s">
        <v>258</v>
      </c>
      <c r="AJ11" s="139" t="s">
        <v>259</v>
      </c>
      <c r="AK11" s="139"/>
      <c r="AL11" s="139"/>
      <c r="AM11" s="139"/>
      <c r="AN11" s="139"/>
      <c r="AO11" s="139" t="s">
        <v>259</v>
      </c>
      <c r="AP11" s="139"/>
    </row>
    <row r="12" spans="1:43" s="148" customFormat="1" ht="33.75" customHeight="1">
      <c r="A12" s="131">
        <v>4</v>
      </c>
      <c r="B12" s="132" t="s">
        <v>258</v>
      </c>
      <c r="C12" s="131" t="str">
        <f t="shared" si="0"/>
        <v>CĐ K21</v>
      </c>
      <c r="D12" s="133" t="str">
        <f t="shared" si="1"/>
        <v>20211GF5011001</v>
      </c>
      <c r="E12" s="133">
        <f t="shared" si="2"/>
        <v>23</v>
      </c>
      <c r="F12" s="91">
        <v>1</v>
      </c>
      <c r="G12" s="134" t="str">
        <f t="shared" si="3"/>
        <v>Thiết kế mẫu công nghiệp - GF5011</v>
      </c>
      <c r="H12" s="136"/>
      <c r="I12" s="136"/>
      <c r="J12" s="137"/>
      <c r="K12" s="137"/>
      <c r="L12" s="136"/>
      <c r="M12" s="136"/>
      <c r="N12" s="137"/>
      <c r="O12" s="137"/>
      <c r="P12" s="135" t="s">
        <v>259</v>
      </c>
      <c r="Q12" s="136" t="s">
        <v>273</v>
      </c>
      <c r="R12" s="135" t="s">
        <v>259</v>
      </c>
      <c r="S12" s="136" t="s">
        <v>273</v>
      </c>
      <c r="T12" s="135"/>
      <c r="U12" s="136"/>
      <c r="V12" s="138" t="str">
        <f t="shared" si="4"/>
        <v xml:space="preserve">Phạm Thị Quỳnh Hương </v>
      </c>
      <c r="W12" s="139">
        <v>4</v>
      </c>
      <c r="X12" s="140">
        <f>'[2]TUAN 1TU 14.2 DEN 20.2(SUA12.1)'!W11</f>
        <v>4</v>
      </c>
      <c r="Y12" s="140">
        <f>'[2]TUAN TU 21.2 DEN 27.2(20.2)'!W12</f>
        <v>4</v>
      </c>
      <c r="Z12" s="141">
        <f t="shared" si="5"/>
        <v>2</v>
      </c>
      <c r="AA12" s="141"/>
      <c r="AB12" s="142" t="s">
        <v>261</v>
      </c>
      <c r="AC12" s="142" t="s">
        <v>274</v>
      </c>
      <c r="AD12" s="143" t="s">
        <v>275</v>
      </c>
      <c r="AE12" s="144" t="s">
        <v>264</v>
      </c>
      <c r="AF12" s="145">
        <v>23</v>
      </c>
      <c r="AG12" s="142">
        <v>70</v>
      </c>
      <c r="AH12" s="146">
        <v>14</v>
      </c>
      <c r="AI12" s="147" t="s">
        <v>258</v>
      </c>
      <c r="AJ12" s="139"/>
      <c r="AK12" s="139"/>
      <c r="AL12" s="139"/>
      <c r="AM12" s="139"/>
      <c r="AN12" s="139" t="s">
        <v>259</v>
      </c>
      <c r="AO12" s="139"/>
      <c r="AP12" s="139" t="s">
        <v>259</v>
      </c>
    </row>
    <row r="13" spans="1:43" s="148" customFormat="1" ht="30" customHeight="1">
      <c r="A13" s="131">
        <v>5</v>
      </c>
      <c r="B13" s="132" t="s">
        <v>258</v>
      </c>
      <c r="C13" s="131" t="str">
        <f t="shared" si="0"/>
        <v>CĐ K21</v>
      </c>
      <c r="D13" s="133" t="str">
        <f t="shared" si="1"/>
        <v>20211GF5011003</v>
      </c>
      <c r="E13" s="133">
        <f t="shared" si="2"/>
        <v>21</v>
      </c>
      <c r="F13" s="91">
        <v>2</v>
      </c>
      <c r="G13" s="134" t="str">
        <f t="shared" si="3"/>
        <v>Thiết kế mẫu công nghiệp - GF5011</v>
      </c>
      <c r="H13" s="136"/>
      <c r="I13" s="136"/>
      <c r="J13" s="135"/>
      <c r="K13" s="136"/>
      <c r="L13" s="135"/>
      <c r="M13" s="136"/>
      <c r="N13" s="137"/>
      <c r="O13" s="137"/>
      <c r="P13" s="150" t="s">
        <v>265</v>
      </c>
      <c r="Q13" s="136"/>
      <c r="R13" s="136"/>
      <c r="S13" s="136"/>
      <c r="T13" s="150" t="s">
        <v>265</v>
      </c>
      <c r="U13" s="136"/>
      <c r="V13" s="138" t="str">
        <f t="shared" si="4"/>
        <v xml:space="preserve">Nguyễn Thị Kim Hòa </v>
      </c>
      <c r="W13" s="139">
        <v>0</v>
      </c>
      <c r="X13" s="140">
        <f>'[2]TUAN 1TU 14.2 DEN 20.2(SUA12.1)'!W12</f>
        <v>4</v>
      </c>
      <c r="Y13" s="140">
        <f>'[2]TUAN TU 21.2 DEN 27.2(20.2)'!W13</f>
        <v>3</v>
      </c>
      <c r="Z13" s="141">
        <f t="shared" si="5"/>
        <v>6</v>
      </c>
      <c r="AA13" s="141" t="s">
        <v>266</v>
      </c>
      <c r="AB13" s="142" t="s">
        <v>261</v>
      </c>
      <c r="AC13" s="142" t="s">
        <v>274</v>
      </c>
      <c r="AD13" s="143" t="s">
        <v>276</v>
      </c>
      <c r="AE13" s="144" t="s">
        <v>269</v>
      </c>
      <c r="AF13" s="145">
        <v>21</v>
      </c>
      <c r="AG13" s="142">
        <v>65</v>
      </c>
      <c r="AH13" s="146">
        <f t="shared" si="6"/>
        <v>13</v>
      </c>
      <c r="AI13" s="147" t="s">
        <v>258</v>
      </c>
      <c r="AJ13" s="139"/>
      <c r="AK13" s="139" t="s">
        <v>259</v>
      </c>
      <c r="AL13" s="139"/>
      <c r="AM13" s="139"/>
      <c r="AN13" s="139" t="s">
        <v>259</v>
      </c>
      <c r="AO13" s="139"/>
      <c r="AP13" s="139"/>
    </row>
    <row r="14" spans="1:43" s="148" customFormat="1" ht="30" customHeight="1">
      <c r="A14" s="131">
        <v>6</v>
      </c>
      <c r="B14" s="132" t="s">
        <v>258</v>
      </c>
      <c r="C14" s="131" t="str">
        <f t="shared" si="0"/>
        <v>CĐ K21</v>
      </c>
      <c r="D14" s="133" t="str">
        <f t="shared" si="1"/>
        <v>20211GF5011004</v>
      </c>
      <c r="E14" s="133">
        <f t="shared" si="2"/>
        <v>22</v>
      </c>
      <c r="F14" s="91">
        <v>3</v>
      </c>
      <c r="G14" s="134" t="str">
        <f t="shared" si="3"/>
        <v>Thiết kế mẫu công nghiệp - GF5011</v>
      </c>
      <c r="H14" s="136"/>
      <c r="I14" s="136"/>
      <c r="J14" s="135" t="s">
        <v>259</v>
      </c>
      <c r="K14" s="136">
        <v>402</v>
      </c>
      <c r="L14" s="136"/>
      <c r="M14" s="136"/>
      <c r="N14" s="136"/>
      <c r="O14" s="136"/>
      <c r="P14" s="135"/>
      <c r="Q14" s="136"/>
      <c r="R14" s="136"/>
      <c r="S14" s="136"/>
      <c r="T14" s="135"/>
      <c r="U14" s="136"/>
      <c r="V14" s="138" t="str">
        <f t="shared" si="4"/>
        <v xml:space="preserve">Đoàn Thị Thu Thủy </v>
      </c>
      <c r="W14" s="139">
        <v>2</v>
      </c>
      <c r="X14" s="140">
        <f>'[2]TUAN 1TU 14.2 DEN 20.2(SUA12.1)'!W13</f>
        <v>4</v>
      </c>
      <c r="Y14" s="140">
        <f>'[2]TUAN TU 21.2 DEN 27.2(20.2)'!W14</f>
        <v>6</v>
      </c>
      <c r="Z14" s="141">
        <f t="shared" si="5"/>
        <v>0</v>
      </c>
      <c r="AA14" s="141"/>
      <c r="AB14" s="142" t="s">
        <v>261</v>
      </c>
      <c r="AC14" s="142" t="s">
        <v>274</v>
      </c>
      <c r="AD14" s="143" t="s">
        <v>277</v>
      </c>
      <c r="AE14" s="144" t="s">
        <v>278</v>
      </c>
      <c r="AF14" s="145">
        <v>22</v>
      </c>
      <c r="AG14" s="142">
        <v>60</v>
      </c>
      <c r="AH14" s="146">
        <f t="shared" si="6"/>
        <v>12</v>
      </c>
      <c r="AI14" s="147" t="s">
        <v>258</v>
      </c>
      <c r="AJ14" s="139"/>
      <c r="AK14" s="139" t="s">
        <v>259</v>
      </c>
      <c r="AL14" s="139"/>
      <c r="AM14" s="139"/>
      <c r="AN14" s="139" t="s">
        <v>259</v>
      </c>
      <c r="AO14" s="139"/>
      <c r="AP14" s="139"/>
    </row>
    <row r="15" spans="1:43" s="148" customFormat="1" ht="30" customHeight="1">
      <c r="A15" s="131">
        <v>7</v>
      </c>
      <c r="B15" s="132" t="s">
        <v>258</v>
      </c>
      <c r="C15" s="131" t="str">
        <f t="shared" si="0"/>
        <v>CĐ K21</v>
      </c>
      <c r="D15" s="133" t="str">
        <f t="shared" si="1"/>
        <v>20211GF5012001</v>
      </c>
      <c r="E15" s="133">
        <f t="shared" si="2"/>
        <v>23</v>
      </c>
      <c r="F15" s="91">
        <v>1</v>
      </c>
      <c r="G15" s="134" t="str">
        <f t="shared" si="3"/>
        <v>Thiết kế quần áo trẻ em - GF5012</v>
      </c>
      <c r="H15" s="136"/>
      <c r="I15" s="136"/>
      <c r="J15" s="135" t="s">
        <v>259</v>
      </c>
      <c r="K15" s="137" t="s">
        <v>279</v>
      </c>
      <c r="L15" s="135"/>
      <c r="M15" s="137"/>
      <c r="N15" s="137"/>
      <c r="O15" s="137"/>
      <c r="P15" s="137"/>
      <c r="Q15" s="152"/>
      <c r="R15" s="136"/>
      <c r="S15" s="136"/>
      <c r="T15" s="136"/>
      <c r="U15" s="152"/>
      <c r="V15" s="138" t="str">
        <f t="shared" si="4"/>
        <v xml:space="preserve">Nguyễn Thị Thắm </v>
      </c>
      <c r="W15" s="139">
        <v>2</v>
      </c>
      <c r="X15" s="140">
        <f>'[2]TUAN 1TU 14.2 DEN 20.2(SUA12.1)'!W14</f>
        <v>2</v>
      </c>
      <c r="Y15" s="140">
        <f>'[2]TUAN TU 21.2 DEN 27.2(20.2)'!W15</f>
        <v>3</v>
      </c>
      <c r="Z15" s="141">
        <f t="shared" si="5"/>
        <v>0</v>
      </c>
      <c r="AA15" s="141"/>
      <c r="AB15" s="142" t="s">
        <v>261</v>
      </c>
      <c r="AC15" s="142" t="s">
        <v>280</v>
      </c>
      <c r="AD15" s="143" t="s">
        <v>281</v>
      </c>
      <c r="AE15" s="144" t="s">
        <v>270</v>
      </c>
      <c r="AF15" s="145">
        <v>23</v>
      </c>
      <c r="AG15" s="142">
        <v>35</v>
      </c>
      <c r="AH15" s="146">
        <f t="shared" si="6"/>
        <v>7</v>
      </c>
      <c r="AI15" s="147" t="s">
        <v>258</v>
      </c>
      <c r="AJ15" s="139"/>
      <c r="AK15" s="139"/>
      <c r="AL15" s="139" t="s">
        <v>259</v>
      </c>
      <c r="AM15" s="139"/>
      <c r="AN15" s="139"/>
      <c r="AO15" s="139"/>
      <c r="AP15" s="139"/>
    </row>
    <row r="16" spans="1:43" s="148" customFormat="1" ht="30" customHeight="1">
      <c r="A16" s="131">
        <v>8</v>
      </c>
      <c r="B16" s="132" t="s">
        <v>258</v>
      </c>
      <c r="C16" s="131" t="str">
        <f t="shared" si="0"/>
        <v>CĐ K21</v>
      </c>
      <c r="D16" s="133" t="str">
        <f t="shared" si="1"/>
        <v>20211GF5012003</v>
      </c>
      <c r="E16" s="133">
        <f t="shared" si="2"/>
        <v>21</v>
      </c>
      <c r="F16" s="91">
        <v>2</v>
      </c>
      <c r="G16" s="134" t="str">
        <f t="shared" si="3"/>
        <v>Thiết kế quần áo trẻ em - GF5012</v>
      </c>
      <c r="H16" s="135">
        <v>1</v>
      </c>
      <c r="I16" s="136" t="s">
        <v>279</v>
      </c>
      <c r="J16" s="135"/>
      <c r="K16" s="136"/>
      <c r="L16" s="135"/>
      <c r="M16" s="137"/>
      <c r="N16" s="137"/>
      <c r="O16" s="137"/>
      <c r="P16" s="137"/>
      <c r="Q16" s="152"/>
      <c r="R16" s="136"/>
      <c r="S16" s="136"/>
      <c r="T16" s="135"/>
      <c r="U16" s="137"/>
      <c r="V16" s="138" t="str">
        <f t="shared" si="4"/>
        <v xml:space="preserve">Nguyễn Văn Du </v>
      </c>
      <c r="W16" s="139">
        <v>1</v>
      </c>
      <c r="X16" s="140">
        <f>'[2]TUAN 1TU 14.2 DEN 20.2(SUA12.1)'!W15</f>
        <v>2</v>
      </c>
      <c r="Y16" s="140">
        <f>'[2]TUAN TU 21.2 DEN 27.2(20.2)'!W16</f>
        <v>4</v>
      </c>
      <c r="Z16" s="141">
        <f t="shared" si="5"/>
        <v>0</v>
      </c>
      <c r="AA16" s="141"/>
      <c r="AB16" s="142" t="s">
        <v>261</v>
      </c>
      <c r="AC16" s="142" t="s">
        <v>280</v>
      </c>
      <c r="AD16" s="143" t="s">
        <v>282</v>
      </c>
      <c r="AE16" s="144" t="s">
        <v>283</v>
      </c>
      <c r="AF16" s="145">
        <v>21</v>
      </c>
      <c r="AG16" s="142">
        <v>35</v>
      </c>
      <c r="AH16" s="146">
        <f t="shared" si="6"/>
        <v>7</v>
      </c>
      <c r="AI16" s="147" t="s">
        <v>258</v>
      </c>
      <c r="AJ16" s="139"/>
      <c r="AK16" s="139"/>
      <c r="AL16" s="139" t="s">
        <v>259</v>
      </c>
      <c r="AM16" s="139"/>
      <c r="AN16" s="139"/>
      <c r="AO16" s="139"/>
      <c r="AP16" s="139"/>
    </row>
    <row r="17" spans="1:42" s="148" customFormat="1" ht="30" customHeight="1">
      <c r="A17" s="131">
        <v>9</v>
      </c>
      <c r="B17" s="132" t="s">
        <v>258</v>
      </c>
      <c r="C17" s="131" t="str">
        <f t="shared" si="0"/>
        <v>CĐ K21</v>
      </c>
      <c r="D17" s="133" t="str">
        <f t="shared" si="1"/>
        <v>20211GF5012004</v>
      </c>
      <c r="E17" s="133">
        <f t="shared" si="2"/>
        <v>22</v>
      </c>
      <c r="F17" s="91">
        <v>3</v>
      </c>
      <c r="G17" s="134" t="str">
        <f t="shared" si="3"/>
        <v>Thiết kế quần áo trẻ em - GF5012</v>
      </c>
      <c r="H17" s="135"/>
      <c r="I17" s="136"/>
      <c r="J17" s="135"/>
      <c r="K17" s="136"/>
      <c r="L17" s="135" t="s">
        <v>259</v>
      </c>
      <c r="M17" s="137">
        <v>403</v>
      </c>
      <c r="N17" s="137">
        <v>1</v>
      </c>
      <c r="O17" s="137">
        <v>403</v>
      </c>
      <c r="P17" s="137"/>
      <c r="Q17" s="152"/>
      <c r="R17" s="136"/>
      <c r="S17" s="136"/>
      <c r="T17" s="136"/>
      <c r="U17" s="152"/>
      <c r="V17" s="138" t="str">
        <f t="shared" si="4"/>
        <v xml:space="preserve">Nguyễn Thị Mai Hoa </v>
      </c>
      <c r="W17" s="139">
        <v>3</v>
      </c>
      <c r="X17" s="140">
        <f>'[2]TUAN 1TU 14.2 DEN 20.2(SUA12.1)'!W16</f>
        <v>2</v>
      </c>
      <c r="Y17" s="140">
        <f>'[2]TUAN TU 21.2 DEN 27.2(20.2)'!W17</f>
        <v>2</v>
      </c>
      <c r="Z17" s="141">
        <f t="shared" si="5"/>
        <v>0</v>
      </c>
      <c r="AA17" s="141"/>
      <c r="AB17" s="142" t="s">
        <v>261</v>
      </c>
      <c r="AC17" s="142" t="s">
        <v>280</v>
      </c>
      <c r="AD17" s="143" t="s">
        <v>284</v>
      </c>
      <c r="AE17" s="144" t="s">
        <v>285</v>
      </c>
      <c r="AF17" s="145">
        <v>22</v>
      </c>
      <c r="AG17" s="142">
        <v>35</v>
      </c>
      <c r="AH17" s="146">
        <f t="shared" si="6"/>
        <v>7</v>
      </c>
      <c r="AI17" s="147" t="s">
        <v>258</v>
      </c>
      <c r="AJ17" s="139"/>
      <c r="AK17" s="139"/>
      <c r="AL17" s="139" t="s">
        <v>259</v>
      </c>
      <c r="AM17" s="139"/>
      <c r="AN17" s="139"/>
      <c r="AO17" s="139"/>
      <c r="AP17" s="139"/>
    </row>
    <row r="18" spans="1:42" s="148" customFormat="1" ht="30" customHeight="1">
      <c r="A18" s="131">
        <v>10</v>
      </c>
      <c r="B18" s="132" t="s">
        <v>258</v>
      </c>
      <c r="C18" s="131" t="str">
        <f t="shared" si="0"/>
        <v>CĐ K21</v>
      </c>
      <c r="D18" s="133" t="str">
        <f t="shared" si="1"/>
        <v>20211GF5029003</v>
      </c>
      <c r="E18" s="133">
        <f t="shared" si="2"/>
        <v>23</v>
      </c>
      <c r="F18" s="91">
        <v>1</v>
      </c>
      <c r="G18" s="134" t="str">
        <f t="shared" si="3"/>
        <v>Thiết kế sản phẩm dệt kim - GF5029</v>
      </c>
      <c r="H18" s="136"/>
      <c r="I18" s="136"/>
      <c r="J18" s="137"/>
      <c r="K18" s="137"/>
      <c r="L18" s="137"/>
      <c r="M18" s="137"/>
      <c r="N18" s="135">
        <v>1</v>
      </c>
      <c r="O18" s="136" t="s">
        <v>286</v>
      </c>
      <c r="P18" s="137"/>
      <c r="Q18" s="152"/>
      <c r="R18" s="135"/>
      <c r="S18" s="136"/>
      <c r="T18" s="136"/>
      <c r="U18" s="136"/>
      <c r="V18" s="138" t="str">
        <f t="shared" si="4"/>
        <v xml:space="preserve">Phạm Thị Thắm </v>
      </c>
      <c r="W18" s="139">
        <v>1</v>
      </c>
      <c r="X18" s="140">
        <f>'[2]TUAN 1TU 14.2 DEN 20.2(SUA12.1)'!W17</f>
        <v>2</v>
      </c>
      <c r="Y18" s="140">
        <f>'[2]TUAN TU 21.2 DEN 27.2(20.2)'!W18</f>
        <v>4</v>
      </c>
      <c r="Z18" s="141">
        <f t="shared" si="5"/>
        <v>0</v>
      </c>
      <c r="AA18" s="141"/>
      <c r="AB18" s="142" t="s">
        <v>261</v>
      </c>
      <c r="AC18" s="142" t="s">
        <v>287</v>
      </c>
      <c r="AD18" s="143" t="s">
        <v>288</v>
      </c>
      <c r="AE18" s="144" t="s">
        <v>289</v>
      </c>
      <c r="AF18" s="145">
        <v>23</v>
      </c>
      <c r="AG18" s="142">
        <v>35</v>
      </c>
      <c r="AH18" s="146">
        <f t="shared" si="6"/>
        <v>7</v>
      </c>
      <c r="AI18" s="147" t="s">
        <v>258</v>
      </c>
      <c r="AJ18" s="139"/>
      <c r="AK18" s="139"/>
      <c r="AL18" s="139"/>
      <c r="AM18" s="139" t="s">
        <v>259</v>
      </c>
      <c r="AN18" s="139"/>
      <c r="AO18" s="139"/>
      <c r="AP18" s="139"/>
    </row>
    <row r="19" spans="1:42" s="148" customFormat="1" ht="30" customHeight="1">
      <c r="A19" s="131">
        <v>11</v>
      </c>
      <c r="B19" s="132" t="s">
        <v>258</v>
      </c>
      <c r="C19" s="131" t="str">
        <f t="shared" si="0"/>
        <v>CĐ K21</v>
      </c>
      <c r="D19" s="133" t="str">
        <f t="shared" si="1"/>
        <v>20211GF5029004</v>
      </c>
      <c r="E19" s="133">
        <f t="shared" si="2"/>
        <v>20</v>
      </c>
      <c r="F19" s="91">
        <v>2</v>
      </c>
      <c r="G19" s="134" t="str">
        <f t="shared" si="3"/>
        <v>Thiết kế sản phẩm dệt kim - GF5029</v>
      </c>
      <c r="H19" s="135"/>
      <c r="I19" s="136"/>
      <c r="J19" s="135"/>
      <c r="K19" s="136"/>
      <c r="L19" s="137"/>
      <c r="M19" s="137"/>
      <c r="N19" s="135"/>
      <c r="O19" s="137"/>
      <c r="P19" s="137"/>
      <c r="Q19" s="152"/>
      <c r="R19" s="136"/>
      <c r="S19" s="136"/>
      <c r="T19" s="135"/>
      <c r="U19" s="137"/>
      <c r="V19" s="138" t="str">
        <f t="shared" si="4"/>
        <v>Nguyễn Thị Mai Hoa</v>
      </c>
      <c r="W19" s="139">
        <v>0</v>
      </c>
      <c r="X19" s="140">
        <f>'[2]TUAN 1TU 14.2 DEN 20.2(SUA12.1)'!W18</f>
        <v>4</v>
      </c>
      <c r="Y19" s="140">
        <v>3</v>
      </c>
      <c r="Z19" s="141">
        <f t="shared" si="5"/>
        <v>0</v>
      </c>
      <c r="AA19" s="141"/>
      <c r="AB19" s="142" t="s">
        <v>261</v>
      </c>
      <c r="AC19" s="142" t="s">
        <v>287</v>
      </c>
      <c r="AD19" s="143" t="s">
        <v>290</v>
      </c>
      <c r="AE19" s="144" t="s">
        <v>291</v>
      </c>
      <c r="AF19" s="145">
        <v>20</v>
      </c>
      <c r="AG19" s="142">
        <v>35</v>
      </c>
      <c r="AH19" s="146">
        <v>7</v>
      </c>
      <c r="AI19" s="147" t="s">
        <v>258</v>
      </c>
      <c r="AJ19" s="139"/>
      <c r="AK19" s="139"/>
      <c r="AL19" s="139"/>
      <c r="AM19" s="139"/>
      <c r="AN19" s="139"/>
      <c r="AO19" s="139"/>
      <c r="AP19" s="139" t="s">
        <v>259</v>
      </c>
    </row>
    <row r="20" spans="1:42" s="148" customFormat="1" ht="30" customHeight="1">
      <c r="A20" s="131">
        <v>12</v>
      </c>
      <c r="B20" s="132" t="s">
        <v>258</v>
      </c>
      <c r="C20" s="131" t="str">
        <f t="shared" si="0"/>
        <v>CĐ K21</v>
      </c>
      <c r="D20" s="133" t="str">
        <f t="shared" si="1"/>
        <v>20211GF5029006</v>
      </c>
      <c r="E20" s="133">
        <f t="shared" si="2"/>
        <v>24</v>
      </c>
      <c r="F20" s="91">
        <v>3</v>
      </c>
      <c r="G20" s="134" t="str">
        <f t="shared" si="3"/>
        <v>Thiết kế sản phẩm dệt kim - GF5029</v>
      </c>
      <c r="H20" s="135"/>
      <c r="I20" s="137"/>
      <c r="J20" s="137"/>
      <c r="K20" s="137"/>
      <c r="L20" s="136"/>
      <c r="M20" s="136"/>
      <c r="N20" s="135">
        <v>2</v>
      </c>
      <c r="O20" s="137">
        <v>403</v>
      </c>
      <c r="P20" s="137"/>
      <c r="Q20" s="152"/>
      <c r="R20" s="135"/>
      <c r="S20" s="137"/>
      <c r="T20" s="135"/>
      <c r="U20" s="136"/>
      <c r="V20" s="138" t="str">
        <f t="shared" si="4"/>
        <v xml:space="preserve">Nguyễn Thị Mai Hoa </v>
      </c>
      <c r="W20" s="139">
        <v>1</v>
      </c>
      <c r="X20" s="140">
        <f>'[2]TUAN 1TU 14.2 DEN 20.2(SUA12.1)'!W19</f>
        <v>2</v>
      </c>
      <c r="Y20" s="140">
        <f>'[2]TUAN TU 21.2 DEN 27.2(20.2)'!W20</f>
        <v>4</v>
      </c>
      <c r="Z20" s="141">
        <f t="shared" si="5"/>
        <v>0</v>
      </c>
      <c r="AA20" s="141"/>
      <c r="AB20" s="142" t="s">
        <v>261</v>
      </c>
      <c r="AC20" s="142" t="s">
        <v>287</v>
      </c>
      <c r="AD20" s="143" t="s">
        <v>292</v>
      </c>
      <c r="AE20" s="144" t="s">
        <v>285</v>
      </c>
      <c r="AF20" s="145">
        <v>24</v>
      </c>
      <c r="AG20" s="142">
        <v>35</v>
      </c>
      <c r="AH20" s="146">
        <f t="shared" si="6"/>
        <v>7</v>
      </c>
      <c r="AI20" s="147" t="s">
        <v>258</v>
      </c>
      <c r="AJ20" s="139"/>
      <c r="AK20" s="139"/>
      <c r="AL20" s="139"/>
      <c r="AM20" s="139" t="s">
        <v>259</v>
      </c>
      <c r="AN20" s="139"/>
      <c r="AO20" s="139"/>
      <c r="AP20" s="139"/>
    </row>
    <row r="21" spans="1:42" s="154" customFormat="1" ht="30" customHeight="1">
      <c r="A21" s="131">
        <v>13</v>
      </c>
      <c r="B21" s="132" t="s">
        <v>293</v>
      </c>
      <c r="C21" s="131" t="str">
        <f t="shared" si="0"/>
        <v>CĐ K21</v>
      </c>
      <c r="D21" s="133" t="str">
        <f t="shared" si="1"/>
        <v>20211GF5028002</v>
      </c>
      <c r="E21" s="133">
        <f t="shared" si="2"/>
        <v>23</v>
      </c>
      <c r="F21" s="149">
        <v>4</v>
      </c>
      <c r="G21" s="134" t="str">
        <f t="shared" si="3"/>
        <v>Thiết kế mẫu công nghiệp các sản phẩm qua giặt, mài - GF5028</v>
      </c>
      <c r="H21" s="136"/>
      <c r="I21" s="136"/>
      <c r="J21" s="135"/>
      <c r="K21" s="136"/>
      <c r="L21" s="135"/>
      <c r="M21" s="136"/>
      <c r="N21" s="135"/>
      <c r="O21" s="137"/>
      <c r="P21" s="136"/>
      <c r="Q21" s="136"/>
      <c r="R21" s="135"/>
      <c r="S21" s="136"/>
      <c r="T21" s="136"/>
      <c r="U21" s="153"/>
      <c r="V21" s="138" t="str">
        <f t="shared" si="4"/>
        <v xml:space="preserve">Phạm Thị Quỳnh Hương </v>
      </c>
      <c r="W21" s="139">
        <v>0</v>
      </c>
      <c r="X21" s="140">
        <f>'[2]TUAN 1TU 14.2 DEN 20.2(SUA12.1)'!W20</f>
        <v>2</v>
      </c>
      <c r="Y21" s="140">
        <f>'[2]TUAN TU 21.2 DEN 27.2(20.2)'!W21</f>
        <v>4</v>
      </c>
      <c r="Z21" s="141">
        <f t="shared" si="5"/>
        <v>2</v>
      </c>
      <c r="AA21" s="141"/>
      <c r="AB21" s="142" t="s">
        <v>261</v>
      </c>
      <c r="AC21" s="142" t="s">
        <v>267</v>
      </c>
      <c r="AD21" s="143" t="s">
        <v>294</v>
      </c>
      <c r="AE21" s="144" t="s">
        <v>264</v>
      </c>
      <c r="AF21" s="145">
        <v>23</v>
      </c>
      <c r="AG21" s="142">
        <v>40</v>
      </c>
      <c r="AH21" s="146">
        <v>8</v>
      </c>
      <c r="AI21" s="147" t="s">
        <v>293</v>
      </c>
      <c r="AJ21" s="139"/>
      <c r="AK21" s="139"/>
      <c r="AL21" s="139"/>
      <c r="AM21" s="139"/>
      <c r="AN21" s="139"/>
      <c r="AO21" s="139" t="s">
        <v>259</v>
      </c>
      <c r="AP21" s="139"/>
    </row>
    <row r="22" spans="1:42" s="154" customFormat="1" ht="30" customHeight="1">
      <c r="A22" s="131">
        <v>14</v>
      </c>
      <c r="B22" s="132" t="s">
        <v>293</v>
      </c>
      <c r="C22" s="131" t="str">
        <f t="shared" si="0"/>
        <v>CĐ K21</v>
      </c>
      <c r="D22" s="133" t="str">
        <f t="shared" si="1"/>
        <v>20211GF5028005</v>
      </c>
      <c r="E22" s="133">
        <f t="shared" si="2"/>
        <v>23</v>
      </c>
      <c r="F22" s="91">
        <v>5</v>
      </c>
      <c r="G22" s="134" t="str">
        <f t="shared" si="3"/>
        <v>Thiết kế mẫu công nghiệp các sản phẩm qua giặt, mài - GF5028</v>
      </c>
      <c r="H22" s="135"/>
      <c r="I22" s="136"/>
      <c r="J22" s="137"/>
      <c r="K22" s="137"/>
      <c r="L22" s="136"/>
      <c r="M22" s="136"/>
      <c r="N22" s="136"/>
      <c r="O22" s="136"/>
      <c r="P22" s="136"/>
      <c r="Q22" s="136"/>
      <c r="R22" s="135"/>
      <c r="S22" s="136"/>
      <c r="T22" s="136"/>
      <c r="U22" s="136"/>
      <c r="V22" s="138" t="str">
        <f t="shared" si="4"/>
        <v>Đoàn Thị Thu Thủy</v>
      </c>
      <c r="W22" s="139">
        <v>0</v>
      </c>
      <c r="X22" s="140">
        <f>'[2]TUAN 1TU 14.2 DEN 20.2(SUA12.1)'!W21</f>
        <v>4</v>
      </c>
      <c r="Y22" s="140">
        <f>'[2]TUAN TU 21.2 DEN 27.2(20.2)'!W22</f>
        <v>4</v>
      </c>
      <c r="Z22" s="141">
        <f t="shared" si="5"/>
        <v>0</v>
      </c>
      <c r="AA22" s="141"/>
      <c r="AB22" s="142" t="s">
        <v>261</v>
      </c>
      <c r="AC22" s="142" t="s">
        <v>267</v>
      </c>
      <c r="AD22" s="143" t="s">
        <v>295</v>
      </c>
      <c r="AE22" s="144" t="s">
        <v>296</v>
      </c>
      <c r="AF22" s="145">
        <v>23</v>
      </c>
      <c r="AG22" s="142">
        <v>40</v>
      </c>
      <c r="AH22" s="146">
        <f t="shared" si="6"/>
        <v>8</v>
      </c>
      <c r="AI22" s="147" t="s">
        <v>293</v>
      </c>
      <c r="AJ22" s="139" t="s">
        <v>259</v>
      </c>
      <c r="AK22" s="139"/>
      <c r="AL22" s="139"/>
      <c r="AM22" s="139"/>
      <c r="AN22" s="139"/>
      <c r="AO22" s="139" t="s">
        <v>259</v>
      </c>
      <c r="AP22" s="139"/>
    </row>
    <row r="23" spans="1:42" s="154" customFormat="1" ht="30" customHeight="1">
      <c r="A23" s="131">
        <v>15</v>
      </c>
      <c r="B23" s="132" t="s">
        <v>293</v>
      </c>
      <c r="C23" s="131" t="str">
        <f t="shared" si="0"/>
        <v>CĐ K21</v>
      </c>
      <c r="D23" s="133" t="str">
        <f t="shared" si="1"/>
        <v>20211GF5011005</v>
      </c>
      <c r="E23" s="133">
        <f t="shared" si="2"/>
        <v>23</v>
      </c>
      <c r="F23" s="91">
        <v>4</v>
      </c>
      <c r="G23" s="134" t="str">
        <f t="shared" si="3"/>
        <v>Thiết kế mẫu công nghiệp - GF5011</v>
      </c>
      <c r="H23" s="136"/>
      <c r="I23" s="136"/>
      <c r="J23" s="135" t="s">
        <v>259</v>
      </c>
      <c r="K23" s="152">
        <v>403</v>
      </c>
      <c r="L23" s="137"/>
      <c r="M23" s="137"/>
      <c r="N23" s="136"/>
      <c r="O23" s="136"/>
      <c r="P23" s="135"/>
      <c r="Q23" s="152"/>
      <c r="R23" s="136"/>
      <c r="S23" s="136"/>
      <c r="T23" s="135"/>
      <c r="U23" s="152"/>
      <c r="V23" s="151" t="s">
        <v>285</v>
      </c>
      <c r="W23" s="139">
        <v>2</v>
      </c>
      <c r="X23" s="140">
        <f>'[2]TUAN 1TU 14.2 DEN 20.2(SUA12.1)'!W22</f>
        <v>2</v>
      </c>
      <c r="Y23" s="140">
        <f>'[2]TUAN TU 21.2 DEN 27.2(20.2)'!W23</f>
        <v>4</v>
      </c>
      <c r="Z23" s="141">
        <f t="shared" si="5"/>
        <v>4</v>
      </c>
      <c r="AA23" s="141"/>
      <c r="AB23" s="142" t="s">
        <v>261</v>
      </c>
      <c r="AC23" s="142" t="s">
        <v>274</v>
      </c>
      <c r="AD23" s="143" t="s">
        <v>297</v>
      </c>
      <c r="AE23" s="144" t="s">
        <v>298</v>
      </c>
      <c r="AF23" s="145">
        <v>23</v>
      </c>
      <c r="AG23" s="142">
        <v>70</v>
      </c>
      <c r="AH23" s="146">
        <v>12</v>
      </c>
      <c r="AI23" s="147" t="s">
        <v>293</v>
      </c>
      <c r="AJ23" s="139"/>
      <c r="AK23" s="139" t="s">
        <v>259</v>
      </c>
      <c r="AL23" s="139"/>
      <c r="AM23" s="139"/>
      <c r="AN23" s="139" t="s">
        <v>259</v>
      </c>
      <c r="AO23" s="139"/>
      <c r="AP23" s="139"/>
    </row>
    <row r="24" spans="1:42" s="154" customFormat="1" ht="30" customHeight="1">
      <c r="A24" s="131">
        <v>16</v>
      </c>
      <c r="B24" s="132" t="s">
        <v>293</v>
      </c>
      <c r="C24" s="131" t="str">
        <f t="shared" si="0"/>
        <v>CĐ K21</v>
      </c>
      <c r="D24" s="133" t="str">
        <f t="shared" si="1"/>
        <v>20211GF5011006</v>
      </c>
      <c r="E24" s="133">
        <f t="shared" si="2"/>
        <v>23</v>
      </c>
      <c r="F24" s="91">
        <v>5</v>
      </c>
      <c r="G24" s="134" t="str">
        <f t="shared" si="3"/>
        <v>Thiết kế mẫu công nghiệp - GF5011</v>
      </c>
      <c r="H24" s="136"/>
      <c r="I24" s="136"/>
      <c r="J24" s="135" t="s">
        <v>259</v>
      </c>
      <c r="K24" s="136" t="s">
        <v>273</v>
      </c>
      <c r="L24" s="135" t="s">
        <v>259</v>
      </c>
      <c r="M24" s="136" t="s">
        <v>273</v>
      </c>
      <c r="N24" s="137"/>
      <c r="O24" s="137"/>
      <c r="P24" s="137"/>
      <c r="Q24" s="152"/>
      <c r="R24" s="136"/>
      <c r="S24" s="136"/>
      <c r="T24" s="136"/>
      <c r="U24" s="152"/>
      <c r="V24" s="151" t="s">
        <v>264</v>
      </c>
      <c r="W24" s="139">
        <v>4</v>
      </c>
      <c r="X24" s="140">
        <f>'[2]TUAN 1TU 14.2 DEN 20.2(SUA12.1)'!W23</f>
        <v>4</v>
      </c>
      <c r="Y24" s="140">
        <f>'[2]TUAN TU 21.2 DEN 27.2(20.2)'!W24</f>
        <v>4</v>
      </c>
      <c r="Z24" s="141">
        <v>0</v>
      </c>
      <c r="AA24" s="141"/>
      <c r="AB24" s="142" t="s">
        <v>261</v>
      </c>
      <c r="AC24" s="142" t="s">
        <v>274</v>
      </c>
      <c r="AD24" s="143" t="s">
        <v>299</v>
      </c>
      <c r="AE24" s="144" t="s">
        <v>264</v>
      </c>
      <c r="AF24" s="145">
        <v>23</v>
      </c>
      <c r="AG24" s="142">
        <v>70</v>
      </c>
      <c r="AH24" s="146">
        <v>12</v>
      </c>
      <c r="AI24" s="147" t="s">
        <v>293</v>
      </c>
      <c r="AJ24" s="139"/>
      <c r="AK24" s="139" t="s">
        <v>259</v>
      </c>
      <c r="AL24" s="139" t="s">
        <v>259</v>
      </c>
      <c r="AM24" s="139"/>
      <c r="AN24" s="139"/>
      <c r="AO24" s="139"/>
      <c r="AP24" s="139"/>
    </row>
    <row r="25" spans="1:42" s="154" customFormat="1" ht="30" customHeight="1">
      <c r="A25" s="131">
        <v>17</v>
      </c>
      <c r="B25" s="132" t="s">
        <v>293</v>
      </c>
      <c r="C25" s="131" t="str">
        <f t="shared" si="0"/>
        <v>CĐ K21</v>
      </c>
      <c r="D25" s="133" t="str">
        <f t="shared" si="1"/>
        <v>20211GF5012002</v>
      </c>
      <c r="E25" s="133">
        <f t="shared" si="2"/>
        <v>23</v>
      </c>
      <c r="F25" s="91">
        <v>4</v>
      </c>
      <c r="G25" s="134" t="str">
        <f t="shared" si="3"/>
        <v>Thiết kế quần áo trẻ em - GF5012</v>
      </c>
      <c r="H25" s="135" t="s">
        <v>300</v>
      </c>
      <c r="I25" s="136"/>
      <c r="J25" s="137"/>
      <c r="K25" s="136"/>
      <c r="L25" s="135"/>
      <c r="M25" s="136"/>
      <c r="N25" s="137"/>
      <c r="O25" s="137"/>
      <c r="P25" s="137"/>
      <c r="Q25" s="152"/>
      <c r="R25" s="136"/>
      <c r="S25" s="136"/>
      <c r="T25" s="136"/>
      <c r="U25" s="152"/>
      <c r="V25" s="138" t="str">
        <f t="shared" si="4"/>
        <v xml:space="preserve">Nguyễn Thị Mai </v>
      </c>
      <c r="W25" s="139">
        <v>0</v>
      </c>
      <c r="X25" s="140">
        <f>'[2]TUAN 1TU 14.2 DEN 20.2(SUA12.1)'!W24</f>
        <v>2</v>
      </c>
      <c r="Y25" s="140">
        <f>'[2]TUAN TU 21.2 DEN 27.2(20.2)'!W25</f>
        <v>3</v>
      </c>
      <c r="Z25" s="141">
        <f t="shared" si="5"/>
        <v>0</v>
      </c>
      <c r="AA25" s="141"/>
      <c r="AB25" s="142" t="s">
        <v>261</v>
      </c>
      <c r="AC25" s="142" t="s">
        <v>280</v>
      </c>
      <c r="AD25" s="143" t="s">
        <v>301</v>
      </c>
      <c r="AE25" s="144" t="s">
        <v>302</v>
      </c>
      <c r="AF25" s="145">
        <v>23</v>
      </c>
      <c r="AG25" s="142">
        <v>25</v>
      </c>
      <c r="AH25" s="146">
        <f t="shared" si="6"/>
        <v>5</v>
      </c>
      <c r="AI25" s="147" t="s">
        <v>293</v>
      </c>
      <c r="AJ25" s="139"/>
      <c r="AK25" s="139"/>
      <c r="AL25" s="139" t="s">
        <v>259</v>
      </c>
      <c r="AM25" s="139"/>
      <c r="AN25" s="139"/>
      <c r="AO25" s="139"/>
      <c r="AP25" s="139"/>
    </row>
    <row r="26" spans="1:42" s="154" customFormat="1" ht="30" customHeight="1">
      <c r="A26" s="131">
        <v>18</v>
      </c>
      <c r="B26" s="132" t="s">
        <v>293</v>
      </c>
      <c r="C26" s="131" t="str">
        <f t="shared" si="0"/>
        <v>CĐ K21</v>
      </c>
      <c r="D26" s="133" t="str">
        <f t="shared" si="1"/>
        <v>20211GF5012006</v>
      </c>
      <c r="E26" s="133">
        <f t="shared" si="2"/>
        <v>23</v>
      </c>
      <c r="F26" s="91">
        <v>5</v>
      </c>
      <c r="G26" s="134" t="str">
        <f t="shared" si="3"/>
        <v>Thiết kế quần áo trẻ em - GF5012</v>
      </c>
      <c r="H26" s="135"/>
      <c r="I26" s="137"/>
      <c r="J26" s="137"/>
      <c r="K26" s="137"/>
      <c r="L26" s="136"/>
      <c r="M26" s="136"/>
      <c r="N26" s="136"/>
      <c r="O26" s="136"/>
      <c r="P26" s="135" t="s">
        <v>259</v>
      </c>
      <c r="Q26" s="137" t="s">
        <v>286</v>
      </c>
      <c r="R26" s="136">
        <v>1</v>
      </c>
      <c r="S26" s="136">
        <v>403</v>
      </c>
      <c r="T26" s="135"/>
      <c r="U26" s="137"/>
      <c r="V26" s="138" t="str">
        <f t="shared" si="4"/>
        <v xml:space="preserve">Nguyễn Văn Du </v>
      </c>
      <c r="W26" s="139">
        <v>3</v>
      </c>
      <c r="X26" s="140">
        <f>'[2]TUAN 1TU 14.2 DEN 20.2(SUA12.1)'!W25</f>
        <v>2</v>
      </c>
      <c r="Y26" s="140">
        <f>'[2]TUAN TU 21.2 DEN 27.2(20.2)'!W26</f>
        <v>2</v>
      </c>
      <c r="Z26" s="141">
        <f t="shared" si="5"/>
        <v>0</v>
      </c>
      <c r="AA26" s="141"/>
      <c r="AB26" s="142" t="s">
        <v>261</v>
      </c>
      <c r="AC26" s="142" t="s">
        <v>280</v>
      </c>
      <c r="AD26" s="143" t="s">
        <v>303</v>
      </c>
      <c r="AE26" s="144" t="s">
        <v>283</v>
      </c>
      <c r="AF26" s="145">
        <v>23</v>
      </c>
      <c r="AG26" s="142">
        <v>35</v>
      </c>
      <c r="AH26" s="146">
        <f t="shared" si="6"/>
        <v>7</v>
      </c>
      <c r="AI26" s="147" t="s">
        <v>293</v>
      </c>
      <c r="AJ26" s="139"/>
      <c r="AK26" s="139"/>
      <c r="AL26" s="139"/>
      <c r="AM26" s="139"/>
      <c r="AN26" s="139"/>
      <c r="AO26" s="139"/>
      <c r="AP26" s="139" t="s">
        <v>259</v>
      </c>
    </row>
    <row r="27" spans="1:42" s="154" customFormat="1" ht="30" customHeight="1">
      <c r="A27" s="131">
        <v>19</v>
      </c>
      <c r="B27" s="132" t="s">
        <v>293</v>
      </c>
      <c r="C27" s="131" t="str">
        <f t="shared" si="0"/>
        <v>CĐ K21</v>
      </c>
      <c r="D27" s="133" t="str">
        <f t="shared" si="1"/>
        <v>20211GF5029002</v>
      </c>
      <c r="E27" s="133">
        <f t="shared" si="2"/>
        <v>22</v>
      </c>
      <c r="F27" s="91">
        <v>4</v>
      </c>
      <c r="G27" s="134" t="str">
        <f t="shared" si="3"/>
        <v>Thiết kế sản phẩm dệt kim - GF5029</v>
      </c>
      <c r="H27" s="135"/>
      <c r="I27" s="136"/>
      <c r="J27" s="137"/>
      <c r="K27" s="137"/>
      <c r="L27" s="136"/>
      <c r="M27" s="136"/>
      <c r="N27" s="135"/>
      <c r="O27" s="136"/>
      <c r="P27" s="137"/>
      <c r="Q27" s="152"/>
      <c r="R27" s="135" t="s">
        <v>259</v>
      </c>
      <c r="S27" s="136" t="s">
        <v>286</v>
      </c>
      <c r="T27" s="135" t="s">
        <v>259</v>
      </c>
      <c r="U27" s="136" t="s">
        <v>260</v>
      </c>
      <c r="V27" s="151" t="s">
        <v>304</v>
      </c>
      <c r="W27" s="139">
        <v>4</v>
      </c>
      <c r="X27" s="140">
        <v>0</v>
      </c>
      <c r="Y27" s="140">
        <f>'[2]TUAN TU 21.2 DEN 27.2(20.2)'!W27</f>
        <v>0</v>
      </c>
      <c r="Z27" s="141">
        <v>2</v>
      </c>
      <c r="AA27" s="141"/>
      <c r="AB27" s="142" t="s">
        <v>261</v>
      </c>
      <c r="AC27" s="142" t="s">
        <v>287</v>
      </c>
      <c r="AD27" s="143" t="s">
        <v>305</v>
      </c>
      <c r="AE27" s="144" t="s">
        <v>304</v>
      </c>
      <c r="AF27" s="145">
        <v>22</v>
      </c>
      <c r="AG27" s="142">
        <v>30</v>
      </c>
      <c r="AH27" s="146">
        <f t="shared" si="6"/>
        <v>6</v>
      </c>
      <c r="AI27" s="147" t="s">
        <v>293</v>
      </c>
      <c r="AJ27" s="139"/>
      <c r="AK27" s="139"/>
      <c r="AL27" s="139"/>
      <c r="AM27" s="139" t="s">
        <v>259</v>
      </c>
      <c r="AN27" s="139"/>
      <c r="AO27" s="139"/>
      <c r="AP27" s="139"/>
    </row>
    <row r="28" spans="1:42" s="154" customFormat="1" ht="30" customHeight="1">
      <c r="A28" s="131">
        <v>20</v>
      </c>
      <c r="B28" s="132" t="s">
        <v>293</v>
      </c>
      <c r="C28" s="131" t="str">
        <f t="shared" si="0"/>
        <v>CĐ K21</v>
      </c>
      <c r="D28" s="133" t="str">
        <f t="shared" si="1"/>
        <v>20211GF5029005</v>
      </c>
      <c r="E28" s="133">
        <f t="shared" si="2"/>
        <v>23</v>
      </c>
      <c r="F28" s="91">
        <v>5</v>
      </c>
      <c r="G28" s="134" t="str">
        <f t="shared" si="3"/>
        <v>Thiết kế sản phẩm dệt kim - GF5029</v>
      </c>
      <c r="H28" s="136"/>
      <c r="I28" s="136"/>
      <c r="J28" s="137"/>
      <c r="K28" s="137"/>
      <c r="L28" s="136"/>
      <c r="M28" s="136"/>
      <c r="N28" s="135"/>
      <c r="O28" s="137"/>
      <c r="P28" s="135"/>
      <c r="Q28" s="137"/>
      <c r="R28" s="136"/>
      <c r="S28" s="136"/>
      <c r="T28" s="135" t="s">
        <v>259</v>
      </c>
      <c r="U28" s="137" t="s">
        <v>279</v>
      </c>
      <c r="V28" s="151" t="s">
        <v>270</v>
      </c>
      <c r="W28" s="139">
        <v>2</v>
      </c>
      <c r="X28" s="140">
        <f>'[2]TUAN 1TU 14.2 DEN 20.2(SUA12.1)'!W27</f>
        <v>4</v>
      </c>
      <c r="Y28" s="140">
        <f>'[2]TUAN TU 21.2 DEN 27.2(20.2)'!W28</f>
        <v>2</v>
      </c>
      <c r="Z28" s="141">
        <f t="shared" si="5"/>
        <v>-1</v>
      </c>
      <c r="AA28" s="141"/>
      <c r="AB28" s="142" t="s">
        <v>261</v>
      </c>
      <c r="AC28" s="142" t="s">
        <v>287</v>
      </c>
      <c r="AD28" s="143" t="s">
        <v>306</v>
      </c>
      <c r="AE28" s="144" t="s">
        <v>298</v>
      </c>
      <c r="AF28" s="145">
        <v>23</v>
      </c>
      <c r="AG28" s="142">
        <v>35</v>
      </c>
      <c r="AH28" s="146">
        <f t="shared" si="6"/>
        <v>7</v>
      </c>
      <c r="AI28" s="147" t="s">
        <v>293</v>
      </c>
      <c r="AJ28" s="139"/>
      <c r="AK28" s="139"/>
      <c r="AL28" s="139"/>
      <c r="AM28" s="139" t="s">
        <v>259</v>
      </c>
      <c r="AN28" s="139"/>
      <c r="AO28" s="139"/>
      <c r="AP28" s="139"/>
    </row>
    <row r="29" spans="1:42" s="154" customFormat="1" ht="30" customHeight="1">
      <c r="A29" s="131">
        <v>21</v>
      </c>
      <c r="B29" s="132" t="s">
        <v>258</v>
      </c>
      <c r="C29" s="131" t="str">
        <f>AB29</f>
        <v>CĐ K20</v>
      </c>
      <c r="D29" s="133" t="str">
        <f>AD29</f>
        <v>20211GF5020001</v>
      </c>
      <c r="E29" s="133">
        <f>AF29</f>
        <v>2</v>
      </c>
      <c r="F29" s="91"/>
      <c r="G29" s="134" t="str">
        <f>AC29</f>
        <v>Thực hành Thiết kế trang phục 1 - GF5020</v>
      </c>
      <c r="H29" s="136"/>
      <c r="I29" s="136"/>
      <c r="J29" s="135"/>
      <c r="K29" s="137"/>
      <c r="L29" s="135"/>
      <c r="M29" s="137"/>
      <c r="N29" s="135"/>
      <c r="O29" s="137"/>
      <c r="P29" s="135"/>
      <c r="Q29" s="137"/>
      <c r="R29" s="136"/>
      <c r="S29" s="136"/>
      <c r="T29" s="136"/>
      <c r="U29" s="136"/>
      <c r="V29" s="138" t="str">
        <f>AE29</f>
        <v xml:space="preserve">Nguyễn Thị Thắm </v>
      </c>
      <c r="W29" s="139" t="s">
        <v>307</v>
      </c>
      <c r="X29" s="140">
        <f>'[2]TUAN 1TU 14.2 DEN 20.2(SUA12.1)'!W28</f>
        <v>3</v>
      </c>
      <c r="Y29" s="140">
        <f>'[2]TUAN TU 21.2 DEN 27.2(20.2)'!W29</f>
        <v>0</v>
      </c>
      <c r="Z29" s="141"/>
      <c r="AA29" s="141"/>
      <c r="AB29" s="142" t="s">
        <v>308</v>
      </c>
      <c r="AC29" s="142" t="s">
        <v>309</v>
      </c>
      <c r="AD29" s="143" t="s">
        <v>310</v>
      </c>
      <c r="AE29" s="144" t="s">
        <v>270</v>
      </c>
      <c r="AF29" s="145">
        <v>2</v>
      </c>
      <c r="AG29" s="142">
        <v>15</v>
      </c>
      <c r="AH29" s="146">
        <f t="shared" si="6"/>
        <v>3</v>
      </c>
      <c r="AI29" s="147" t="s">
        <v>258</v>
      </c>
      <c r="AJ29" s="155"/>
      <c r="AK29" s="155"/>
      <c r="AL29" s="155"/>
      <c r="AM29" s="156"/>
      <c r="AN29" s="156"/>
      <c r="AO29" s="156"/>
      <c r="AP29" s="156"/>
    </row>
    <row r="30" spans="1:42" s="154" customFormat="1" ht="30" customHeight="1">
      <c r="A30" s="131">
        <v>22</v>
      </c>
      <c r="B30" s="132" t="s">
        <v>258</v>
      </c>
      <c r="C30" s="131">
        <f t="shared" si="0"/>
        <v>0</v>
      </c>
      <c r="D30" s="133">
        <f>AD30</f>
        <v>0</v>
      </c>
      <c r="E30" s="133"/>
      <c r="F30" s="91"/>
      <c r="G30" s="134" t="s">
        <v>311</v>
      </c>
      <c r="H30" s="136"/>
      <c r="I30" s="136"/>
      <c r="J30" s="135"/>
      <c r="K30" s="137"/>
      <c r="L30" s="135" t="s">
        <v>259</v>
      </c>
      <c r="M30" s="137" t="s">
        <v>260</v>
      </c>
      <c r="N30" s="135">
        <v>2</v>
      </c>
      <c r="O30" s="137" t="s">
        <v>260</v>
      </c>
      <c r="P30" s="135"/>
      <c r="Q30" s="137"/>
      <c r="R30" s="136"/>
      <c r="S30" s="136"/>
      <c r="T30" s="136"/>
      <c r="U30" s="136"/>
      <c r="V30" s="151" t="s">
        <v>270</v>
      </c>
      <c r="W30" s="139">
        <v>4</v>
      </c>
      <c r="X30" s="140">
        <f>'[2]TUAN 1TU 14.2 DEN 20.2(SUA12.1)'!W29</f>
        <v>0</v>
      </c>
      <c r="Y30" s="140">
        <f>'[2]TUAN TU 21.2 DEN 27.2(20.2)'!W30</f>
        <v>0</v>
      </c>
      <c r="Z30" s="141"/>
      <c r="AA30" s="141"/>
      <c r="AB30" s="142"/>
      <c r="AC30" s="142"/>
      <c r="AD30" s="143"/>
      <c r="AE30" s="144"/>
      <c r="AF30" s="145"/>
      <c r="AG30" s="142"/>
      <c r="AH30" s="146"/>
      <c r="AI30" s="147"/>
      <c r="AJ30" s="155"/>
      <c r="AK30" s="155"/>
      <c r="AL30" s="155"/>
      <c r="AM30" s="156"/>
      <c r="AN30" s="156"/>
      <c r="AO30" s="156"/>
      <c r="AP30" s="156"/>
    </row>
    <row r="31" spans="1:42" s="154" customFormat="1" ht="30" customHeight="1">
      <c r="A31" s="131">
        <v>23</v>
      </c>
      <c r="B31" s="132" t="s">
        <v>258</v>
      </c>
      <c r="C31" s="131"/>
      <c r="D31" s="133">
        <f t="shared" si="1"/>
        <v>0</v>
      </c>
      <c r="E31" s="133"/>
      <c r="F31" s="91"/>
      <c r="G31" s="134" t="s">
        <v>311</v>
      </c>
      <c r="H31" s="135" t="s">
        <v>259</v>
      </c>
      <c r="I31" s="137" t="s">
        <v>273</v>
      </c>
      <c r="J31" s="157"/>
      <c r="K31" s="157"/>
      <c r="L31" s="157"/>
      <c r="M31" s="157"/>
      <c r="N31" s="157"/>
      <c r="O31" s="157"/>
      <c r="P31" s="157"/>
      <c r="Q31" s="158"/>
      <c r="R31" s="158"/>
      <c r="S31" s="158"/>
      <c r="T31" s="158"/>
      <c r="U31" s="158"/>
      <c r="V31" s="151" t="s">
        <v>296</v>
      </c>
      <c r="W31" s="139">
        <v>2</v>
      </c>
      <c r="X31" s="140">
        <f>'[2]TUAN 1TU 14.2 DEN 20.2(SUA12.1)'!W30</f>
        <v>0</v>
      </c>
      <c r="Y31" s="140"/>
      <c r="Z31" s="141"/>
      <c r="AA31" s="141"/>
      <c r="AB31" s="133"/>
      <c r="AC31" s="133"/>
      <c r="AD31" s="133"/>
      <c r="AE31" s="159"/>
      <c r="AF31" s="133"/>
      <c r="AG31" s="133"/>
      <c r="AH31" s="133"/>
      <c r="AI31" s="133"/>
      <c r="AJ31" s="133"/>
      <c r="AK31" s="133"/>
      <c r="AL31" s="133"/>
      <c r="AM31" s="133"/>
      <c r="AN31" s="133"/>
      <c r="AO31" s="133"/>
      <c r="AP31" s="133"/>
    </row>
    <row r="32" spans="1:42" s="154" customFormat="1" ht="30" customHeight="1">
      <c r="A32" s="131">
        <v>24</v>
      </c>
      <c r="B32" s="160" t="s">
        <v>258</v>
      </c>
      <c r="C32" s="161" t="s">
        <v>308</v>
      </c>
      <c r="D32" s="162" t="s">
        <v>312</v>
      </c>
      <c r="E32" s="162"/>
      <c r="F32" s="163"/>
      <c r="G32" s="164" t="s">
        <v>309</v>
      </c>
      <c r="H32" s="150"/>
      <c r="I32" s="165"/>
      <c r="J32" s="166"/>
      <c r="K32" s="166"/>
      <c r="L32" s="166"/>
      <c r="M32" s="166"/>
      <c r="N32" s="166"/>
      <c r="O32" s="166"/>
      <c r="P32" s="166" t="s">
        <v>313</v>
      </c>
      <c r="Q32" s="167">
        <v>404</v>
      </c>
      <c r="R32" s="167"/>
      <c r="S32" s="167"/>
      <c r="T32" s="167"/>
      <c r="U32" s="158"/>
      <c r="V32" s="144" t="s">
        <v>314</v>
      </c>
      <c r="W32" s="168" t="s">
        <v>315</v>
      </c>
      <c r="X32" s="140"/>
      <c r="Y32" s="140"/>
      <c r="Z32" s="141"/>
      <c r="AA32" s="141"/>
      <c r="AB32" s="133"/>
      <c r="AC32" s="133"/>
      <c r="AD32" s="133"/>
      <c r="AE32" s="159"/>
      <c r="AF32" s="133"/>
      <c r="AG32" s="133"/>
      <c r="AH32" s="169"/>
      <c r="AI32" s="169"/>
      <c r="AJ32" s="169"/>
      <c r="AK32" s="169"/>
      <c r="AL32" s="169"/>
      <c r="AM32" s="169"/>
      <c r="AN32" s="169"/>
      <c r="AO32" s="169"/>
      <c r="AP32" s="169"/>
    </row>
    <row r="33" spans="1:43" s="181" customFormat="1" ht="30" customHeight="1">
      <c r="A33" s="131">
        <v>25</v>
      </c>
      <c r="B33" s="170" t="s">
        <v>258</v>
      </c>
      <c r="C33" s="171"/>
      <c r="D33" s="172"/>
      <c r="E33" s="172">
        <v>15</v>
      </c>
      <c r="F33" s="173"/>
      <c r="G33" s="174" t="s">
        <v>316</v>
      </c>
      <c r="H33" s="150"/>
      <c r="I33" s="165"/>
      <c r="J33" s="165"/>
      <c r="K33" s="165"/>
      <c r="L33" s="165"/>
      <c r="M33" s="165"/>
      <c r="N33" s="165" t="s">
        <v>259</v>
      </c>
      <c r="O33" s="165">
        <v>402</v>
      </c>
      <c r="P33" s="165"/>
      <c r="Q33" s="175"/>
      <c r="R33" s="175"/>
      <c r="S33" s="175"/>
      <c r="T33" s="175"/>
      <c r="U33" s="136"/>
      <c r="V33" s="176" t="s">
        <v>296</v>
      </c>
      <c r="W33" s="177" t="s">
        <v>315</v>
      </c>
      <c r="X33" s="1273" t="s">
        <v>317</v>
      </c>
      <c r="Y33" s="1273"/>
      <c r="Z33" s="1273"/>
      <c r="AA33" s="1273"/>
      <c r="AB33" s="1273"/>
      <c r="AC33" s="1273"/>
      <c r="AD33" s="177"/>
      <c r="AE33" s="178"/>
      <c r="AF33" s="179"/>
      <c r="AG33" s="179"/>
      <c r="AH33" s="180"/>
      <c r="AI33" s="180"/>
      <c r="AJ33" s="180"/>
      <c r="AK33" s="180"/>
      <c r="AL33" s="180"/>
      <c r="AM33" s="180"/>
      <c r="AN33" s="180"/>
      <c r="AO33" s="180"/>
      <c r="AP33" s="180"/>
    </row>
    <row r="34" spans="1:43" s="198" customFormat="1" ht="45.75" customHeight="1">
      <c r="A34" s="182"/>
      <c r="B34" s="183"/>
      <c r="C34" s="184"/>
      <c r="D34" s="185"/>
      <c r="E34" s="186"/>
      <c r="F34" s="187"/>
      <c r="G34" s="188"/>
      <c r="H34" s="189"/>
      <c r="I34" s="190"/>
      <c r="J34" s="191"/>
      <c r="K34" s="192"/>
      <c r="L34" s="191"/>
      <c r="M34" s="191"/>
      <c r="N34" s="191"/>
      <c r="O34" s="184"/>
      <c r="P34" s="191"/>
      <c r="Q34" s="189" t="s">
        <v>318</v>
      </c>
      <c r="R34" s="189"/>
      <c r="S34" s="189"/>
      <c r="T34" s="189"/>
      <c r="U34" s="189"/>
      <c r="V34" s="193"/>
      <c r="W34" s="45"/>
      <c r="X34" s="194"/>
      <c r="Y34" s="194"/>
      <c r="Z34" s="195"/>
      <c r="AA34" s="195"/>
      <c r="AB34" s="196"/>
      <c r="AC34" s="196"/>
      <c r="AD34" s="196"/>
      <c r="AE34" s="197"/>
      <c r="AF34" s="196"/>
      <c r="AG34" s="196"/>
      <c r="AH34" s="196"/>
      <c r="AI34" s="196"/>
      <c r="AJ34" s="196"/>
      <c r="AK34" s="196"/>
      <c r="AL34" s="196"/>
    </row>
    <row r="35" spans="1:43" s="206" customFormat="1">
      <c r="A35" s="199"/>
      <c r="B35" s="200"/>
      <c r="C35" s="201"/>
      <c r="D35" s="202"/>
      <c r="E35" s="203"/>
      <c r="F35" s="204"/>
      <c r="G35" s="205"/>
      <c r="I35" s="199"/>
      <c r="J35" s="207"/>
      <c r="K35" s="208"/>
      <c r="L35" s="207"/>
      <c r="M35" s="207"/>
      <c r="N35" s="207"/>
      <c r="O35" s="209"/>
      <c r="P35" s="207"/>
      <c r="V35" s="210"/>
      <c r="W35" s="203"/>
      <c r="X35" s="211"/>
      <c r="Y35" s="211"/>
      <c r="Z35" s="212"/>
      <c r="AA35" s="212"/>
      <c r="AB35" s="207"/>
      <c r="AC35" s="207"/>
      <c r="AD35" s="207"/>
      <c r="AE35" s="213"/>
      <c r="AF35" s="207"/>
      <c r="AG35" s="207"/>
      <c r="AH35" s="207"/>
      <c r="AI35" s="207"/>
      <c r="AJ35" s="207"/>
      <c r="AK35" s="207"/>
      <c r="AL35" s="207"/>
    </row>
    <row r="36" spans="1:43" s="206" customFormat="1">
      <c r="A36" s="199"/>
      <c r="B36" s="214"/>
      <c r="C36" s="209"/>
      <c r="D36" s="202"/>
      <c r="E36" s="203"/>
      <c r="F36" s="204"/>
      <c r="G36" s="205"/>
      <c r="I36" s="199"/>
      <c r="J36" s="207"/>
      <c r="K36" s="208"/>
      <c r="L36" s="207"/>
      <c r="M36" s="207"/>
      <c r="N36" s="207"/>
      <c r="O36" s="209"/>
      <c r="P36" s="196"/>
      <c r="Q36" s="198" t="s">
        <v>318</v>
      </c>
      <c r="R36" s="198"/>
      <c r="S36" s="198"/>
      <c r="V36" s="210"/>
      <c r="W36" s="203"/>
      <c r="X36" s="211"/>
      <c r="Y36" s="211"/>
      <c r="Z36" s="212"/>
      <c r="AA36" s="212"/>
      <c r="AB36" s="207"/>
      <c r="AC36" s="207"/>
      <c r="AD36" s="207"/>
      <c r="AE36" s="213"/>
      <c r="AF36" s="207"/>
      <c r="AG36" s="207"/>
      <c r="AH36" s="207"/>
      <c r="AI36" s="207"/>
      <c r="AJ36" s="207"/>
      <c r="AK36" s="207"/>
      <c r="AL36" s="207"/>
    </row>
    <row r="37" spans="1:43" s="206" customFormat="1">
      <c r="A37" s="199"/>
      <c r="B37" s="214"/>
      <c r="C37" s="209"/>
      <c r="D37" s="202"/>
      <c r="E37" s="203"/>
      <c r="F37" s="204"/>
      <c r="G37" s="205"/>
      <c r="I37" s="199"/>
      <c r="J37" s="207"/>
      <c r="K37" s="208"/>
      <c r="L37" s="207"/>
      <c r="M37" s="207"/>
      <c r="N37" s="207"/>
      <c r="O37" s="209"/>
      <c r="P37" s="207"/>
      <c r="Q37" s="198"/>
      <c r="R37" s="198"/>
      <c r="V37" s="210"/>
      <c r="W37" s="203"/>
      <c r="X37" s="211"/>
      <c r="Y37" s="211"/>
      <c r="Z37" s="212"/>
      <c r="AA37" s="212"/>
      <c r="AB37" s="207"/>
      <c r="AC37" s="207"/>
      <c r="AD37" s="207"/>
      <c r="AE37" s="213"/>
      <c r="AF37" s="207"/>
      <c r="AG37" s="207"/>
      <c r="AH37" s="207"/>
      <c r="AI37" s="207"/>
      <c r="AJ37" s="207"/>
      <c r="AK37" s="207"/>
      <c r="AL37" s="207"/>
    </row>
    <row r="38" spans="1:43" s="206" customFormat="1">
      <c r="A38" s="199"/>
      <c r="B38" s="214"/>
      <c r="C38" s="209"/>
      <c r="D38" s="202"/>
      <c r="E38" s="203"/>
      <c r="F38" s="204"/>
      <c r="G38" s="205"/>
      <c r="I38" s="199"/>
      <c r="J38" s="207"/>
      <c r="K38" s="208"/>
      <c r="L38" s="207"/>
      <c r="M38" s="207"/>
      <c r="N38" s="207"/>
      <c r="O38" s="209"/>
      <c r="P38" s="207"/>
      <c r="Q38" s="198"/>
      <c r="R38" s="198"/>
      <c r="V38" s="210"/>
      <c r="W38" s="203"/>
      <c r="X38" s="211"/>
      <c r="Y38" s="211"/>
      <c r="Z38" s="212"/>
      <c r="AA38" s="212"/>
      <c r="AB38" s="207"/>
      <c r="AC38" s="207"/>
      <c r="AD38" s="207"/>
      <c r="AE38" s="213"/>
      <c r="AF38" s="207"/>
      <c r="AG38" s="207"/>
      <c r="AH38" s="207"/>
      <c r="AI38" s="207"/>
      <c r="AJ38" s="207"/>
      <c r="AK38" s="207"/>
      <c r="AL38" s="207"/>
    </row>
    <row r="39" spans="1:43" s="206" customFormat="1" ht="24" customHeight="1">
      <c r="A39" s="199"/>
      <c r="B39" s="214"/>
      <c r="C39" s="215"/>
      <c r="D39" s="44"/>
      <c r="E39" s="45"/>
      <c r="F39" s="46"/>
      <c r="G39" s="1274"/>
      <c r="H39" s="1274"/>
      <c r="I39" s="1274"/>
      <c r="J39" s="1274"/>
      <c r="K39" s="216"/>
      <c r="L39" s="196"/>
      <c r="M39" s="207"/>
      <c r="N39" s="207"/>
      <c r="O39" s="209"/>
      <c r="P39" s="207"/>
      <c r="Q39" s="206" t="s">
        <v>319</v>
      </c>
      <c r="V39" s="210"/>
      <c r="W39" s="203"/>
      <c r="X39" s="211"/>
      <c r="Y39" s="211"/>
      <c r="Z39" s="212"/>
      <c r="AA39" s="212"/>
      <c r="AB39" s="207"/>
      <c r="AC39" s="207"/>
      <c r="AD39" s="207"/>
      <c r="AE39" s="213"/>
      <c r="AF39" s="207"/>
      <c r="AG39" s="207"/>
      <c r="AH39" s="207"/>
      <c r="AI39" s="207"/>
      <c r="AJ39" s="207"/>
      <c r="AK39" s="207"/>
      <c r="AL39" s="207"/>
    </row>
    <row r="40" spans="1:43" s="226" customFormat="1" ht="24" customHeight="1">
      <c r="A40" s="217"/>
      <c r="B40" s="218"/>
      <c r="C40" s="219"/>
      <c r="D40" s="220"/>
      <c r="E40" s="221"/>
      <c r="F40" s="222"/>
      <c r="G40" s="1272"/>
      <c r="H40" s="1272"/>
      <c r="I40" s="1272"/>
      <c r="J40" s="1272"/>
      <c r="K40" s="223"/>
      <c r="L40" s="219"/>
      <c r="M40" s="218"/>
      <c r="N40" s="218"/>
      <c r="O40" s="218"/>
      <c r="P40" s="218"/>
      <c r="Q40" s="217"/>
      <c r="R40" s="217"/>
      <c r="S40" s="217"/>
      <c r="T40" s="217"/>
      <c r="U40" s="217"/>
      <c r="V40" s="210"/>
      <c r="W40" s="217"/>
      <c r="X40" s="224"/>
      <c r="Y40" s="224"/>
      <c r="Z40" s="225"/>
      <c r="AA40" s="225"/>
      <c r="AB40" s="218"/>
      <c r="AC40" s="218"/>
      <c r="AD40" s="218"/>
      <c r="AE40" s="218"/>
      <c r="AF40" s="218"/>
      <c r="AG40" s="218"/>
      <c r="AH40" s="218"/>
      <c r="AI40" s="218"/>
      <c r="AJ40" s="218"/>
      <c r="AK40" s="218"/>
      <c r="AL40" s="218"/>
      <c r="AM40" s="217"/>
      <c r="AN40" s="217"/>
      <c r="AO40" s="217"/>
      <c r="AP40" s="217"/>
      <c r="AQ40" s="217"/>
    </row>
    <row r="41" spans="1:43" s="233" customFormat="1" ht="24" customHeight="1">
      <c r="A41" s="227"/>
      <c r="B41" s="228"/>
      <c r="C41" s="228"/>
      <c r="D41" s="220"/>
      <c r="E41" s="221"/>
      <c r="F41" s="222"/>
      <c r="G41" s="1272"/>
      <c r="H41" s="1272"/>
      <c r="I41" s="1272"/>
      <c r="J41" s="1272"/>
      <c r="K41" s="229"/>
      <c r="L41" s="228"/>
      <c r="M41" s="228"/>
      <c r="N41" s="228"/>
      <c r="O41" s="228"/>
      <c r="P41" s="228"/>
      <c r="Q41" s="221"/>
      <c r="R41" s="227"/>
      <c r="S41" s="227"/>
      <c r="T41" s="227"/>
      <c r="U41" s="227"/>
      <c r="V41" s="230"/>
      <c r="W41" s="217"/>
      <c r="X41" s="231"/>
      <c r="Y41" s="231"/>
      <c r="Z41" s="225"/>
      <c r="AA41" s="225"/>
      <c r="AB41" s="232"/>
      <c r="AC41" s="232"/>
      <c r="AD41" s="232"/>
      <c r="AE41" s="232"/>
      <c r="AF41" s="232"/>
      <c r="AG41" s="232"/>
      <c r="AH41" s="232"/>
      <c r="AI41" s="232"/>
      <c r="AJ41" s="232"/>
      <c r="AK41" s="232"/>
      <c r="AL41" s="232"/>
      <c r="AM41" s="227"/>
      <c r="AN41" s="227"/>
      <c r="AO41" s="227"/>
      <c r="AP41" s="227"/>
      <c r="AQ41" s="227"/>
    </row>
    <row r="42" spans="1:43" s="233" customFormat="1" ht="24" customHeight="1">
      <c r="A42" s="227"/>
      <c r="B42" s="228"/>
      <c r="C42" s="228"/>
      <c r="D42" s="220"/>
      <c r="E42" s="221"/>
      <c r="F42" s="222"/>
      <c r="G42" s="1272"/>
      <c r="H42" s="1272"/>
      <c r="I42" s="1272"/>
      <c r="J42" s="1272"/>
      <c r="K42" s="229"/>
      <c r="L42" s="228"/>
      <c r="M42" s="228"/>
      <c r="N42" s="228"/>
      <c r="O42" s="228"/>
      <c r="P42" s="228"/>
      <c r="Q42" s="221"/>
      <c r="R42" s="227"/>
      <c r="S42" s="227"/>
      <c r="T42" s="230"/>
      <c r="U42" s="227"/>
      <c r="V42" s="230"/>
      <c r="W42" s="217"/>
      <c r="X42" s="231"/>
      <c r="Y42" s="231"/>
      <c r="Z42" s="225"/>
      <c r="AA42" s="225"/>
      <c r="AB42" s="232"/>
      <c r="AC42" s="232"/>
      <c r="AD42" s="232"/>
      <c r="AE42" s="232"/>
      <c r="AF42" s="232"/>
      <c r="AG42" s="232"/>
      <c r="AH42" s="232"/>
      <c r="AI42" s="232"/>
      <c r="AJ42" s="232"/>
      <c r="AK42" s="232"/>
      <c r="AL42" s="232"/>
      <c r="AM42" s="227"/>
      <c r="AN42" s="227"/>
      <c r="AO42" s="227"/>
      <c r="AP42" s="227"/>
      <c r="AQ42" s="227"/>
    </row>
    <row r="43" spans="1:43" s="233" customFormat="1" ht="24" customHeight="1">
      <c r="A43" s="227"/>
      <c r="B43" s="228"/>
      <c r="C43" s="228"/>
      <c r="D43" s="220"/>
      <c r="E43" s="221"/>
      <c r="F43" s="222"/>
      <c r="G43" s="1272"/>
      <c r="H43" s="1272"/>
      <c r="I43" s="1272"/>
      <c r="J43" s="1272"/>
      <c r="K43" s="229"/>
      <c r="L43" s="228"/>
      <c r="M43" s="228"/>
      <c r="N43" s="228"/>
      <c r="O43" s="228"/>
      <c r="P43" s="228"/>
      <c r="Q43" s="221"/>
      <c r="R43" s="227"/>
      <c r="S43" s="227"/>
      <c r="T43" s="227"/>
      <c r="U43" s="227"/>
      <c r="V43" s="230"/>
      <c r="W43" s="217"/>
      <c r="X43" s="231"/>
      <c r="Y43" s="231"/>
      <c r="Z43" s="225"/>
      <c r="AA43" s="225"/>
      <c r="AB43" s="232"/>
      <c r="AC43" s="232"/>
      <c r="AD43" s="232"/>
      <c r="AE43" s="232"/>
      <c r="AF43" s="232"/>
      <c r="AG43" s="232"/>
      <c r="AH43" s="232"/>
      <c r="AI43" s="232"/>
      <c r="AJ43" s="232"/>
      <c r="AK43" s="232"/>
      <c r="AL43" s="232"/>
      <c r="AM43" s="227"/>
      <c r="AN43" s="227"/>
      <c r="AO43" s="227"/>
      <c r="AP43" s="227"/>
      <c r="AQ43" s="227"/>
    </row>
    <row r="44" spans="1:43" s="233" customFormat="1" ht="24" customHeight="1">
      <c r="A44" s="227"/>
      <c r="B44" s="228"/>
      <c r="C44" s="228"/>
      <c r="D44" s="220"/>
      <c r="E44" s="221"/>
      <c r="F44" s="222"/>
      <c r="G44" s="1272"/>
      <c r="H44" s="1272"/>
      <c r="I44" s="1272"/>
      <c r="J44" s="1272"/>
      <c r="K44" s="229"/>
      <c r="L44" s="228"/>
      <c r="M44" s="228"/>
      <c r="N44" s="228"/>
      <c r="O44" s="228"/>
      <c r="P44" s="228"/>
      <c r="Q44" s="221"/>
      <c r="R44" s="227"/>
      <c r="S44" s="227"/>
      <c r="T44" s="227"/>
      <c r="U44" s="227"/>
      <c r="V44" s="230"/>
      <c r="W44" s="217"/>
      <c r="X44" s="231"/>
      <c r="Y44" s="231"/>
      <c r="Z44" s="225"/>
      <c r="AA44" s="225"/>
      <c r="AB44" s="232"/>
      <c r="AC44" s="232"/>
      <c r="AD44" s="232"/>
      <c r="AE44" s="232"/>
      <c r="AF44" s="232"/>
      <c r="AG44" s="232"/>
      <c r="AH44" s="232"/>
      <c r="AI44" s="232"/>
      <c r="AJ44" s="232"/>
      <c r="AK44" s="232"/>
      <c r="AL44" s="232"/>
      <c r="AM44" s="227"/>
      <c r="AN44" s="227"/>
      <c r="AO44" s="227"/>
      <c r="AP44" s="227"/>
      <c r="AQ44" s="227"/>
    </row>
    <row r="45" spans="1:43">
      <c r="B45" s="42"/>
      <c r="C45" s="235"/>
      <c r="D45" s="44"/>
      <c r="E45" s="45"/>
      <c r="F45" s="46"/>
      <c r="G45" s="47"/>
      <c r="H45" s="236"/>
      <c r="I45" s="237"/>
      <c r="J45" s="74"/>
      <c r="K45" s="238"/>
      <c r="L45" s="74"/>
      <c r="M45" s="74"/>
      <c r="N45" s="74"/>
      <c r="O45" s="239"/>
      <c r="P45" s="74"/>
      <c r="Q45" s="240"/>
    </row>
  </sheetData>
  <mergeCells count="28">
    <mergeCell ref="G43:J43"/>
    <mergeCell ref="G44:J44"/>
    <mergeCell ref="T7:U7"/>
    <mergeCell ref="X33:AC33"/>
    <mergeCell ref="G39:J39"/>
    <mergeCell ref="G40:J40"/>
    <mergeCell ref="G41:J41"/>
    <mergeCell ref="G42:J42"/>
    <mergeCell ref="AB6:AF7"/>
    <mergeCell ref="AJ6:AN7"/>
    <mergeCell ref="H7:I7"/>
    <mergeCell ref="J7:K7"/>
    <mergeCell ref="L7:M7"/>
    <mergeCell ref="N7:O7"/>
    <mergeCell ref="P7:Q7"/>
    <mergeCell ref="R7:S7"/>
    <mergeCell ref="A1:V1"/>
    <mergeCell ref="A2:V2"/>
    <mergeCell ref="J3:V3"/>
    <mergeCell ref="T4:V4"/>
    <mergeCell ref="H6:I6"/>
    <mergeCell ref="J6:K6"/>
    <mergeCell ref="L6:M6"/>
    <mergeCell ref="N6:O6"/>
    <mergeCell ref="P6:Q6"/>
    <mergeCell ref="R6:S6"/>
    <mergeCell ref="T6:U6"/>
    <mergeCell ref="V6:V8"/>
  </mergeCells>
  <printOptions horizontalCentered="1"/>
  <pageMargins left="0" right="0" top="0.143700787" bottom="0.143700787" header="0.29527559055118102" footer="0.29527559055118102"/>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E05B-3443-499D-90A6-80DF95CB5A35}">
  <sheetPr>
    <tabColor rgb="FF0000CC"/>
  </sheetPr>
  <dimension ref="A1:AY53"/>
  <sheetViews>
    <sheetView zoomScale="87" zoomScaleNormal="87" workbookViewId="0">
      <pane xSplit="27" ySplit="8" topLeftCell="AB30" activePane="bottomRight" state="frozen"/>
      <selection pane="topRight" activeCell="AB1" sqref="AB1"/>
      <selection pane="bottomLeft" activeCell="A9" sqref="A9"/>
      <selection pane="bottomRight" activeCell="Z30" sqref="Z30"/>
    </sheetView>
  </sheetViews>
  <sheetFormatPr defaultRowHeight="15.75"/>
  <cols>
    <col min="1" max="1" width="4" style="234" customWidth="1"/>
    <col min="2" max="2" width="4.42578125" style="243" customWidth="1"/>
    <col min="3" max="3" width="6.42578125" style="244" customWidth="1"/>
    <col min="4" max="4" width="15.7109375" style="202" customWidth="1"/>
    <col min="5" max="5" width="4.7109375" style="203" customWidth="1"/>
    <col min="6" max="6" width="3.5703125" style="374" customWidth="1"/>
    <col min="7" max="7" width="10.7109375" style="245" customWidth="1"/>
    <col min="8" max="8" width="6.28515625" style="246" customWidth="1"/>
    <col min="9" max="9" width="5.5703125" style="247" customWidth="1"/>
    <col min="10" max="10" width="6" style="375" customWidth="1"/>
    <col min="11" max="11" width="6" style="376" customWidth="1"/>
    <col min="12" max="14" width="6" style="375" customWidth="1"/>
    <col min="15" max="15" width="5.42578125" style="377" customWidth="1"/>
    <col min="16" max="16" width="6.28515625" style="375" customWidth="1"/>
    <col min="17" max="17" width="5" style="378" customWidth="1"/>
    <col min="18" max="19" width="6.140625" style="378" customWidth="1"/>
    <col min="20" max="20" width="5.42578125" style="378" customWidth="1"/>
    <col min="21" max="21" width="6.140625" style="378" customWidth="1"/>
    <col min="22" max="23" width="13.28515625" style="230" customWidth="1"/>
    <col min="24" max="24" width="5" style="203" customWidth="1"/>
    <col min="25" max="25" width="6.140625" style="230" customWidth="1"/>
    <col min="26" max="26" width="5" style="230" customWidth="1"/>
    <col min="27" max="27" width="5" style="210" customWidth="1"/>
    <col min="28" max="28" width="6.7109375" style="36" customWidth="1"/>
    <col min="29" max="29" width="11.28515625" style="275" customWidth="1"/>
    <col min="30" max="30" width="17.28515625" style="36" customWidth="1"/>
    <col min="31" max="32" width="6.5703125" style="275" customWidth="1"/>
    <col min="33" max="36" width="6.7109375" style="275" customWidth="1"/>
    <col min="37" max="37" width="8.5703125" style="275" customWidth="1"/>
    <col min="38" max="38" width="18" style="38" customWidth="1"/>
    <col min="39" max="39" width="20.7109375" style="38" customWidth="1"/>
    <col min="40" max="41" width="5.7109375" style="39" customWidth="1"/>
    <col min="42" max="42" width="10" style="39" customWidth="1"/>
    <col min="43" max="46" width="5.5703125" style="39" customWidth="1"/>
    <col min="47" max="50" width="5.5703125" style="40" customWidth="1"/>
    <col min="51" max="16384" width="9.140625" style="40"/>
  </cols>
  <sheetData>
    <row r="1" spans="1:50" ht="18.75">
      <c r="A1" s="1249" t="s">
        <v>3101</v>
      </c>
      <c r="B1" s="1249"/>
      <c r="C1" s="1249"/>
      <c r="D1" s="1250"/>
      <c r="E1" s="1250"/>
      <c r="F1" s="1250"/>
      <c r="G1" s="1249"/>
      <c r="H1" s="1251"/>
      <c r="I1" s="1251"/>
      <c r="J1" s="1249"/>
      <c r="K1" s="1252"/>
      <c r="L1" s="1249"/>
      <c r="M1" s="1249"/>
      <c r="N1" s="1249"/>
      <c r="O1" s="1249"/>
      <c r="P1" s="1249"/>
      <c r="Q1" s="1249"/>
      <c r="R1" s="1249"/>
      <c r="S1" s="1249"/>
      <c r="T1" s="1249"/>
      <c r="U1" s="1249"/>
      <c r="V1" s="1253"/>
      <c r="W1" s="356"/>
      <c r="X1" s="355"/>
      <c r="Y1" s="356"/>
      <c r="Z1" s="356"/>
      <c r="AA1" s="365"/>
    </row>
    <row r="2" spans="1:50" ht="16.5">
      <c r="A2" s="1254" t="s">
        <v>326</v>
      </c>
      <c r="B2" s="1254"/>
      <c r="C2" s="1254"/>
      <c r="D2" s="1255"/>
      <c r="E2" s="1255"/>
      <c r="F2" s="1255"/>
      <c r="G2" s="1254"/>
      <c r="H2" s="1251"/>
      <c r="I2" s="1251"/>
      <c r="J2" s="1254"/>
      <c r="K2" s="1256"/>
      <c r="L2" s="1254"/>
      <c r="M2" s="1254"/>
      <c r="N2" s="1254"/>
      <c r="O2" s="1254"/>
      <c r="P2" s="1254"/>
      <c r="Q2" s="1254"/>
      <c r="R2" s="1254"/>
      <c r="S2" s="1254"/>
      <c r="T2" s="1254"/>
      <c r="U2" s="1254"/>
      <c r="V2" s="1253"/>
      <c r="W2" s="356"/>
      <c r="X2" s="355"/>
      <c r="Y2" s="356"/>
      <c r="Z2" s="356"/>
      <c r="AA2" s="365"/>
    </row>
    <row r="3" spans="1:50" ht="16.5">
      <c r="A3" s="41"/>
      <c r="B3" s="42"/>
      <c r="C3" s="43"/>
      <c r="D3" s="44"/>
      <c r="E3" s="45"/>
      <c r="F3" s="351"/>
      <c r="G3" s="47"/>
      <c r="H3" s="355"/>
      <c r="I3" s="355"/>
      <c r="J3" s="1254" t="s">
        <v>327</v>
      </c>
      <c r="K3" s="1256"/>
      <c r="L3" s="1254"/>
      <c r="M3" s="1254"/>
      <c r="N3" s="1254"/>
      <c r="O3" s="1254"/>
      <c r="P3" s="1254"/>
      <c r="Q3" s="1254"/>
      <c r="R3" s="1254"/>
      <c r="S3" s="1254"/>
      <c r="T3" s="1254"/>
      <c r="U3" s="1254"/>
      <c r="V3" s="1253"/>
      <c r="W3" s="356"/>
      <c r="X3" s="355"/>
      <c r="Y3" s="356"/>
      <c r="Z3" s="356"/>
      <c r="AA3" s="365"/>
    </row>
    <row r="4" spans="1:50" s="66" customFormat="1" ht="25.5" customHeight="1">
      <c r="A4" s="49"/>
      <c r="B4" s="50"/>
      <c r="C4" s="51"/>
      <c r="D4" s="354"/>
      <c r="E4" s="353"/>
      <c r="F4" s="353"/>
      <c r="G4" s="55"/>
      <c r="H4" s="56"/>
      <c r="I4" s="353"/>
      <c r="J4" s="51"/>
      <c r="K4" s="57"/>
      <c r="L4" s="51"/>
      <c r="M4" s="51"/>
      <c r="N4" s="1279" t="s">
        <v>3102</v>
      </c>
      <c r="O4" s="1279"/>
      <c r="P4" s="1279"/>
      <c r="Q4" s="1279"/>
      <c r="R4" s="1279"/>
      <c r="S4" s="1279"/>
      <c r="T4" s="1279"/>
      <c r="U4" s="1279"/>
      <c r="V4" s="1279"/>
      <c r="W4" s="1275" t="s">
        <v>3115</v>
      </c>
      <c r="X4" s="1275"/>
      <c r="Y4" s="1275"/>
      <c r="Z4" s="1275"/>
      <c r="AA4" s="366"/>
      <c r="AB4" s="50"/>
      <c r="AC4" s="51"/>
      <c r="AD4" s="50"/>
      <c r="AE4" s="51"/>
      <c r="AF4" s="51"/>
      <c r="AG4" s="51"/>
      <c r="AH4" s="51"/>
      <c r="AI4" s="51"/>
      <c r="AJ4" s="51"/>
      <c r="AK4" s="51"/>
      <c r="AL4" s="64"/>
      <c r="AM4" s="64"/>
      <c r="AN4" s="65"/>
      <c r="AO4" s="65"/>
      <c r="AP4" s="65"/>
      <c r="AQ4" s="65"/>
      <c r="AR4" s="65"/>
      <c r="AS4" s="65"/>
      <c r="AT4" s="65"/>
    </row>
    <row r="5" spans="1:50" s="82" customFormat="1" ht="15" customHeight="1">
      <c r="A5" s="41"/>
      <c r="B5" s="42"/>
      <c r="C5" s="43"/>
      <c r="D5" s="44"/>
      <c r="E5" s="45"/>
      <c r="F5" s="351"/>
      <c r="G5" s="47"/>
      <c r="H5" s="67"/>
      <c r="I5" s="355"/>
      <c r="J5" s="68"/>
      <c r="K5" s="69"/>
      <c r="L5" s="70"/>
      <c r="M5" s="71"/>
      <c r="N5" s="72"/>
      <c r="O5" s="367"/>
      <c r="P5" s="367"/>
      <c r="Q5" s="367"/>
      <c r="R5" s="367"/>
      <c r="S5" s="367"/>
      <c r="T5" s="367"/>
      <c r="U5" s="367"/>
      <c r="V5" s="368"/>
      <c r="W5" s="368"/>
      <c r="X5" s="75"/>
      <c r="Y5" s="369"/>
      <c r="Z5" s="369"/>
      <c r="AA5" s="370"/>
      <c r="AB5" s="78"/>
      <c r="AC5" s="68"/>
      <c r="AD5" s="78"/>
      <c r="AE5" s="68"/>
      <c r="AF5" s="68"/>
      <c r="AG5" s="68"/>
      <c r="AH5" s="68"/>
      <c r="AI5" s="68"/>
      <c r="AJ5" s="68"/>
      <c r="AK5" s="68"/>
      <c r="AL5" s="80"/>
      <c r="AM5" s="80"/>
      <c r="AN5" s="81"/>
      <c r="AO5" s="81"/>
      <c r="AP5" s="81"/>
      <c r="AQ5" s="81"/>
      <c r="AR5" s="81"/>
      <c r="AS5" s="81"/>
      <c r="AT5" s="81"/>
    </row>
    <row r="6" spans="1:50" ht="16.5" customHeight="1">
      <c r="A6" s="83"/>
      <c r="B6" s="84"/>
      <c r="C6" s="85"/>
      <c r="D6" s="86"/>
      <c r="E6" s="87"/>
      <c r="F6" s="371"/>
      <c r="G6" s="89"/>
      <c r="H6" s="1258" t="s">
        <v>141</v>
      </c>
      <c r="I6" s="1259"/>
      <c r="J6" s="1260" t="s">
        <v>142</v>
      </c>
      <c r="K6" s="1261"/>
      <c r="L6" s="1260" t="s">
        <v>143</v>
      </c>
      <c r="M6" s="1262"/>
      <c r="N6" s="1260" t="s">
        <v>144</v>
      </c>
      <c r="O6" s="1263"/>
      <c r="P6" s="1264" t="s">
        <v>145</v>
      </c>
      <c r="Q6" s="1265"/>
      <c r="R6" s="1266" t="s">
        <v>146</v>
      </c>
      <c r="S6" s="1267"/>
      <c r="T6" s="1266" t="s">
        <v>147</v>
      </c>
      <c r="U6" s="1267"/>
      <c r="V6" s="1282" t="s">
        <v>240</v>
      </c>
      <c r="W6" s="357"/>
      <c r="X6" s="87"/>
      <c r="Y6" s="1281"/>
      <c r="Z6" s="1281"/>
      <c r="AA6" s="1281"/>
      <c r="AB6" s="1280"/>
      <c r="AC6" s="1280"/>
      <c r="AD6" s="1280"/>
      <c r="AE6" s="1280"/>
      <c r="AF6" s="1280"/>
      <c r="AG6" s="1280"/>
      <c r="AH6" s="1280"/>
      <c r="AI6" s="253"/>
      <c r="AJ6" s="352"/>
      <c r="AK6" s="68"/>
      <c r="AL6" s="80"/>
      <c r="AM6" s="1280"/>
      <c r="AN6" s="1280"/>
      <c r="AO6" s="81"/>
    </row>
    <row r="7" spans="1:50" ht="20.25" customHeight="1">
      <c r="A7" s="97" t="s">
        <v>242</v>
      </c>
      <c r="B7" s="98" t="s">
        <v>243</v>
      </c>
      <c r="C7" s="99" t="s">
        <v>1</v>
      </c>
      <c r="D7" s="100" t="s">
        <v>244</v>
      </c>
      <c r="E7" s="101"/>
      <c r="F7" s="372" t="s">
        <v>245</v>
      </c>
      <c r="G7" s="384" t="s">
        <v>158</v>
      </c>
      <c r="H7" s="1270">
        <v>7</v>
      </c>
      <c r="I7" s="1271"/>
      <c r="J7" s="1270">
        <v>8</v>
      </c>
      <c r="K7" s="1271"/>
      <c r="L7" s="1270">
        <v>9</v>
      </c>
      <c r="M7" s="1271"/>
      <c r="N7" s="1270">
        <v>10</v>
      </c>
      <c r="O7" s="1271"/>
      <c r="P7" s="1270">
        <v>11</v>
      </c>
      <c r="Q7" s="1271"/>
      <c r="R7" s="1270">
        <v>12</v>
      </c>
      <c r="S7" s="1271"/>
      <c r="T7" s="1270">
        <v>13</v>
      </c>
      <c r="U7" s="1271"/>
      <c r="V7" s="1283"/>
      <c r="W7" s="358"/>
      <c r="X7" s="101" t="s">
        <v>246</v>
      </c>
      <c r="Y7" s="373" t="s">
        <v>247</v>
      </c>
      <c r="Z7" s="373" t="s">
        <v>248</v>
      </c>
      <c r="AA7" s="158"/>
      <c r="AB7" s="1280"/>
      <c r="AC7" s="1280"/>
      <c r="AD7" s="1280"/>
      <c r="AE7" s="1280"/>
      <c r="AF7" s="1280"/>
      <c r="AG7" s="1280"/>
      <c r="AH7" s="1280"/>
      <c r="AI7" s="253"/>
      <c r="AJ7" s="352"/>
      <c r="AK7" s="68"/>
      <c r="AL7" s="80"/>
      <c r="AM7" s="1280"/>
      <c r="AN7" s="1280"/>
      <c r="AO7" s="81"/>
    </row>
    <row r="8" spans="1:50" s="349" customFormat="1" ht="27" customHeight="1">
      <c r="A8" s="336" t="s">
        <v>250</v>
      </c>
      <c r="B8" s="337"/>
      <c r="C8" s="338"/>
      <c r="D8" s="339"/>
      <c r="E8" s="336" t="s">
        <v>251</v>
      </c>
      <c r="F8" s="336"/>
      <c r="G8" s="383"/>
      <c r="H8" s="340" t="s">
        <v>252</v>
      </c>
      <c r="I8" s="340" t="s">
        <v>253</v>
      </c>
      <c r="J8" s="341" t="s">
        <v>252</v>
      </c>
      <c r="K8" s="342" t="s">
        <v>253</v>
      </c>
      <c r="L8" s="341" t="s">
        <v>252</v>
      </c>
      <c r="M8" s="341" t="s">
        <v>253</v>
      </c>
      <c r="N8" s="341" t="s">
        <v>252</v>
      </c>
      <c r="O8" s="341" t="s">
        <v>253</v>
      </c>
      <c r="P8" s="341" t="s">
        <v>252</v>
      </c>
      <c r="Q8" s="340" t="s">
        <v>253</v>
      </c>
      <c r="R8" s="340" t="s">
        <v>252</v>
      </c>
      <c r="S8" s="340" t="s">
        <v>253</v>
      </c>
      <c r="T8" s="340" t="s">
        <v>252</v>
      </c>
      <c r="U8" s="340" t="s">
        <v>253</v>
      </c>
      <c r="V8" s="1283"/>
      <c r="W8" s="350" t="s">
        <v>3097</v>
      </c>
      <c r="X8" s="101"/>
      <c r="Y8" s="158" t="s">
        <v>248</v>
      </c>
      <c r="Z8" s="158" t="s">
        <v>254</v>
      </c>
      <c r="AA8" s="158"/>
      <c r="AB8" s="343"/>
      <c r="AC8" s="344"/>
      <c r="AD8" s="343"/>
      <c r="AE8" s="344"/>
      <c r="AF8" s="344"/>
      <c r="AG8" s="344"/>
      <c r="AH8" s="345"/>
      <c r="AI8" s="345"/>
      <c r="AJ8" s="379"/>
      <c r="AK8" s="345"/>
      <c r="AL8" s="346"/>
      <c r="AM8" s="347"/>
      <c r="AN8" s="347"/>
      <c r="AO8" s="347"/>
      <c r="AP8" s="348"/>
      <c r="AQ8" s="348"/>
      <c r="AR8" s="348"/>
      <c r="AS8" s="348"/>
      <c r="AT8" s="348"/>
    </row>
    <row r="9" spans="1:50" s="154" customFormat="1" ht="36" customHeight="1">
      <c r="A9" s="708">
        <v>1</v>
      </c>
      <c r="B9" s="270" t="s">
        <v>324</v>
      </c>
      <c r="C9" s="131">
        <v>13</v>
      </c>
      <c r="D9" s="293" t="str">
        <f>'HỌC BÙ K13- HK1 2021-2022'!C4</f>
        <v>Kỹ thuật đánh giá mẫu - GF6018</v>
      </c>
      <c r="E9" s="303">
        <v>22</v>
      </c>
      <c r="F9" s="158"/>
      <c r="G9" s="293" t="s">
        <v>20</v>
      </c>
      <c r="H9" s="135" t="s">
        <v>259</v>
      </c>
      <c r="I9" s="136">
        <v>503</v>
      </c>
      <c r="J9" s="135"/>
      <c r="K9" s="136"/>
      <c r="L9" s="135"/>
      <c r="M9" s="137"/>
      <c r="N9" s="135" t="s">
        <v>259</v>
      </c>
      <c r="O9" s="136">
        <v>402</v>
      </c>
      <c r="P9" s="137"/>
      <c r="Q9" s="136"/>
      <c r="R9" s="136"/>
      <c r="S9" s="136"/>
      <c r="T9" s="135"/>
      <c r="U9" s="137"/>
      <c r="V9" s="293" t="s">
        <v>264</v>
      </c>
      <c r="W9" s="293" t="s">
        <v>3098</v>
      </c>
      <c r="X9" s="709">
        <v>4</v>
      </c>
      <c r="Y9" s="133"/>
      <c r="Z9" s="133"/>
      <c r="AA9" s="139"/>
      <c r="AB9" s="304" t="s">
        <v>15</v>
      </c>
      <c r="AC9" s="305">
        <f>AO9/6</f>
        <v>10</v>
      </c>
      <c r="AD9" s="293" t="s">
        <v>16</v>
      </c>
      <c r="AE9" s="306" t="s">
        <v>17</v>
      </c>
      <c r="AF9" s="307">
        <f>AO9/6</f>
        <v>10</v>
      </c>
      <c r="AG9" s="306" t="s">
        <v>18</v>
      </c>
      <c r="AH9" s="306" t="s">
        <v>19</v>
      </c>
      <c r="AI9" s="306"/>
      <c r="AJ9" s="307">
        <f>AO9/6</f>
        <v>10</v>
      </c>
      <c r="AK9" s="306" t="s">
        <v>20</v>
      </c>
      <c r="AL9" s="293" t="s">
        <v>22</v>
      </c>
      <c r="AM9" s="293" t="s">
        <v>23</v>
      </c>
      <c r="AN9" s="303">
        <v>22</v>
      </c>
      <c r="AO9" s="308">
        <v>60</v>
      </c>
      <c r="AP9" s="299" t="s">
        <v>24</v>
      </c>
      <c r="AQ9" s="309" t="s">
        <v>25</v>
      </c>
      <c r="AR9" s="310">
        <v>12</v>
      </c>
      <c r="AS9" s="310"/>
      <c r="AT9" s="310"/>
      <c r="AU9" s="310">
        <v>12</v>
      </c>
      <c r="AV9" s="310"/>
      <c r="AW9" s="310"/>
      <c r="AX9" s="310">
        <v>6</v>
      </c>
    </row>
    <row r="10" spans="1:50" s="154" customFormat="1" ht="36" customHeight="1">
      <c r="A10" s="154">
        <v>2</v>
      </c>
      <c r="B10" s="270" t="s">
        <v>324</v>
      </c>
      <c r="C10" s="131">
        <v>13</v>
      </c>
      <c r="D10" s="293" t="str">
        <f>'HỌC BÙ K13- HK1 2021-2022'!C5</f>
        <v>Kỹ thuật đánh giá mẫu - GF6018</v>
      </c>
      <c r="E10" s="303">
        <v>21</v>
      </c>
      <c r="F10" s="158"/>
      <c r="G10" s="302" t="s">
        <v>26</v>
      </c>
      <c r="H10" s="135"/>
      <c r="I10" s="136"/>
      <c r="J10" s="135"/>
      <c r="K10" s="136"/>
      <c r="L10" s="135"/>
      <c r="M10" s="137"/>
      <c r="N10" s="135" t="s">
        <v>259</v>
      </c>
      <c r="O10" s="136">
        <v>404</v>
      </c>
      <c r="P10" s="135"/>
      <c r="Q10" s="136"/>
      <c r="R10" s="136"/>
      <c r="S10" s="136"/>
      <c r="T10" s="136"/>
      <c r="U10" s="136"/>
      <c r="V10" s="302" t="s">
        <v>320</v>
      </c>
      <c r="W10" s="293" t="s">
        <v>3098</v>
      </c>
      <c r="X10" s="709">
        <v>2</v>
      </c>
      <c r="Y10" s="133"/>
      <c r="Z10" s="133"/>
      <c r="AA10" s="139"/>
      <c r="AB10" s="304" t="s">
        <v>15</v>
      </c>
      <c r="AC10" s="305">
        <f t="shared" ref="AC10:AC37" si="0">AO10/6</f>
        <v>6</v>
      </c>
      <c r="AD10" s="302" t="s">
        <v>16</v>
      </c>
      <c r="AE10" s="311" t="s">
        <v>17</v>
      </c>
      <c r="AF10" s="307">
        <f t="shared" ref="AF10:AF39" si="1">AO10/6</f>
        <v>6</v>
      </c>
      <c r="AG10" s="311" t="s">
        <v>18</v>
      </c>
      <c r="AH10" s="311" t="s">
        <v>19</v>
      </c>
      <c r="AI10" s="311"/>
      <c r="AJ10" s="307">
        <f t="shared" ref="AJ10:AJ36" si="2">AO10/6</f>
        <v>6</v>
      </c>
      <c r="AK10" s="311" t="s">
        <v>26</v>
      </c>
      <c r="AL10" s="302" t="s">
        <v>28</v>
      </c>
      <c r="AM10" s="302" t="s">
        <v>29</v>
      </c>
      <c r="AN10" s="303">
        <v>21</v>
      </c>
      <c r="AO10" s="308">
        <v>36</v>
      </c>
      <c r="AP10" s="299" t="s">
        <v>24</v>
      </c>
      <c r="AQ10" s="309" t="s">
        <v>30</v>
      </c>
      <c r="AR10" s="310">
        <v>12</v>
      </c>
      <c r="AS10" s="310"/>
      <c r="AT10" s="310"/>
      <c r="AU10" s="310">
        <v>12</v>
      </c>
      <c r="AV10" s="310"/>
      <c r="AW10" s="310"/>
      <c r="AX10" s="310">
        <v>6</v>
      </c>
    </row>
    <row r="11" spans="1:50" s="154" customFormat="1" ht="36" customHeight="1">
      <c r="A11" s="708">
        <v>3</v>
      </c>
      <c r="B11" s="270" t="s">
        <v>324</v>
      </c>
      <c r="C11" s="131">
        <v>13</v>
      </c>
      <c r="D11" s="293" t="str">
        <f>'HỌC BÙ K13- HK1 2021-2022'!C6</f>
        <v>Kỹ thuật đánh giá mẫu - GF6018</v>
      </c>
      <c r="E11" s="303">
        <v>22</v>
      </c>
      <c r="F11" s="158"/>
      <c r="G11" s="293" t="s">
        <v>31</v>
      </c>
      <c r="H11" s="135" t="s">
        <v>259</v>
      </c>
      <c r="I11" s="136" t="s">
        <v>260</v>
      </c>
      <c r="J11" s="137"/>
      <c r="K11" s="137"/>
      <c r="L11" s="137"/>
      <c r="M11" s="137"/>
      <c r="N11" s="135"/>
      <c r="O11" s="136"/>
      <c r="P11" s="137"/>
      <c r="Q11" s="136"/>
      <c r="R11" s="135"/>
      <c r="S11" s="136"/>
      <c r="T11" s="136"/>
      <c r="U11" s="136"/>
      <c r="V11" s="293" t="s">
        <v>321</v>
      </c>
      <c r="W11" s="293" t="s">
        <v>3098</v>
      </c>
      <c r="X11" s="709">
        <v>2</v>
      </c>
      <c r="Y11" s="133"/>
      <c r="Z11" s="133"/>
      <c r="AA11" s="139"/>
      <c r="AB11" s="304" t="s">
        <v>15</v>
      </c>
      <c r="AC11" s="305">
        <f t="shared" si="0"/>
        <v>6</v>
      </c>
      <c r="AD11" s="293" t="s">
        <v>16</v>
      </c>
      <c r="AE11" s="306" t="s">
        <v>17</v>
      </c>
      <c r="AF11" s="307">
        <v>6</v>
      </c>
      <c r="AG11" s="306" t="s">
        <v>18</v>
      </c>
      <c r="AH11" s="306" t="s">
        <v>19</v>
      </c>
      <c r="AI11" s="306"/>
      <c r="AJ11" s="307">
        <f t="shared" si="2"/>
        <v>6</v>
      </c>
      <c r="AK11" s="306" t="s">
        <v>31</v>
      </c>
      <c r="AL11" s="293" t="s">
        <v>33</v>
      </c>
      <c r="AM11" s="293" t="s">
        <v>34</v>
      </c>
      <c r="AN11" s="303">
        <v>22</v>
      </c>
      <c r="AO11" s="308">
        <v>36</v>
      </c>
      <c r="AP11" s="299" t="s">
        <v>24</v>
      </c>
      <c r="AQ11" s="309" t="s">
        <v>35</v>
      </c>
      <c r="AR11" s="310">
        <v>12</v>
      </c>
      <c r="AS11" s="310"/>
      <c r="AT11" s="310"/>
      <c r="AU11" s="310">
        <v>12</v>
      </c>
      <c r="AV11" s="310"/>
      <c r="AW11" s="310"/>
      <c r="AX11" s="310">
        <v>6</v>
      </c>
    </row>
    <row r="12" spans="1:50" s="154" customFormat="1" ht="36" customHeight="1">
      <c r="A12" s="154">
        <v>4</v>
      </c>
      <c r="B12" s="270" t="s">
        <v>324</v>
      </c>
      <c r="C12" s="131">
        <v>13</v>
      </c>
      <c r="D12" s="293" t="str">
        <f>'HỌC BÙ K13- HK1 2021-2022'!C7</f>
        <v>Kỹ thuật đánh giá mẫu - GF6018</v>
      </c>
      <c r="E12" s="303">
        <v>22</v>
      </c>
      <c r="F12" s="158"/>
      <c r="G12" s="302" t="s">
        <v>36</v>
      </c>
      <c r="H12" s="135"/>
      <c r="I12" s="136"/>
      <c r="J12" s="137" t="s">
        <v>259</v>
      </c>
      <c r="K12" s="136" t="s">
        <v>273</v>
      </c>
      <c r="L12" s="137" t="s">
        <v>259</v>
      </c>
      <c r="M12" s="137" t="s">
        <v>273</v>
      </c>
      <c r="N12" s="135"/>
      <c r="O12" s="137"/>
      <c r="P12" s="137"/>
      <c r="Q12" s="136"/>
      <c r="R12" s="136"/>
      <c r="S12" s="136"/>
      <c r="T12" s="135"/>
      <c r="U12" s="137"/>
      <c r="V12" s="302" t="s">
        <v>322</v>
      </c>
      <c r="W12" s="293" t="s">
        <v>3098</v>
      </c>
      <c r="X12" s="709">
        <v>4</v>
      </c>
      <c r="Y12" s="133"/>
      <c r="Z12" s="133"/>
      <c r="AA12" s="139"/>
      <c r="AB12" s="304" t="s">
        <v>15</v>
      </c>
      <c r="AC12" s="305">
        <f t="shared" si="0"/>
        <v>8</v>
      </c>
      <c r="AD12" s="302" t="s">
        <v>16</v>
      </c>
      <c r="AE12" s="311" t="s">
        <v>17</v>
      </c>
      <c r="AF12" s="307">
        <f t="shared" si="1"/>
        <v>8</v>
      </c>
      <c r="AG12" s="311" t="s">
        <v>18</v>
      </c>
      <c r="AH12" s="311" t="s">
        <v>19</v>
      </c>
      <c r="AI12" s="311"/>
      <c r="AJ12" s="307">
        <f t="shared" si="2"/>
        <v>8</v>
      </c>
      <c r="AK12" s="311" t="s">
        <v>36</v>
      </c>
      <c r="AL12" s="302" t="s">
        <v>38</v>
      </c>
      <c r="AM12" s="302" t="s">
        <v>39</v>
      </c>
      <c r="AN12" s="303">
        <v>22</v>
      </c>
      <c r="AO12" s="308">
        <v>48</v>
      </c>
      <c r="AP12" s="299" t="s">
        <v>40</v>
      </c>
      <c r="AQ12" s="300" t="s">
        <v>25</v>
      </c>
      <c r="AR12" s="310"/>
      <c r="AS12" s="310">
        <v>12</v>
      </c>
      <c r="AT12" s="310">
        <v>12</v>
      </c>
      <c r="AU12" s="310"/>
      <c r="AV12" s="310"/>
      <c r="AW12" s="310"/>
      <c r="AX12" s="310">
        <v>6</v>
      </c>
    </row>
    <row r="13" spans="1:50" s="154" customFormat="1" ht="36" customHeight="1">
      <c r="A13" s="708">
        <v>5</v>
      </c>
      <c r="B13" s="270" t="s">
        <v>324</v>
      </c>
      <c r="C13" s="131">
        <v>13</v>
      </c>
      <c r="D13" s="293" t="str">
        <f>'HỌC BÙ K13- HK1 2021-2022'!C8</f>
        <v>Kỹ thuật đánh giá mẫu - GF6018</v>
      </c>
      <c r="E13" s="303">
        <v>22</v>
      </c>
      <c r="F13" s="158"/>
      <c r="G13" s="293" t="s">
        <v>41</v>
      </c>
      <c r="H13" s="135"/>
      <c r="I13" s="137"/>
      <c r="J13" s="137">
        <v>1</v>
      </c>
      <c r="K13" s="136" t="s">
        <v>260</v>
      </c>
      <c r="L13" s="137" t="s">
        <v>259</v>
      </c>
      <c r="M13" s="137" t="s">
        <v>260</v>
      </c>
      <c r="N13" s="135"/>
      <c r="O13" s="137"/>
      <c r="P13" s="137"/>
      <c r="Q13" s="136"/>
      <c r="R13" s="135"/>
      <c r="S13" s="137"/>
      <c r="T13" s="135"/>
      <c r="U13" s="136"/>
      <c r="V13" s="293" t="s">
        <v>278</v>
      </c>
      <c r="W13" s="293" t="s">
        <v>3098</v>
      </c>
      <c r="X13" s="709">
        <v>3</v>
      </c>
      <c r="Y13" s="133"/>
      <c r="Z13" s="133"/>
      <c r="AA13" s="139"/>
      <c r="AB13" s="304" t="s">
        <v>15</v>
      </c>
      <c r="AC13" s="305">
        <f t="shared" si="0"/>
        <v>4</v>
      </c>
      <c r="AD13" s="293" t="s">
        <v>16</v>
      </c>
      <c r="AE13" s="306" t="s">
        <v>17</v>
      </c>
      <c r="AF13" s="307">
        <f t="shared" si="1"/>
        <v>4</v>
      </c>
      <c r="AG13" s="306" t="s">
        <v>18</v>
      </c>
      <c r="AH13" s="306" t="s">
        <v>19</v>
      </c>
      <c r="AI13" s="306"/>
      <c r="AJ13" s="307">
        <f t="shared" si="2"/>
        <v>4</v>
      </c>
      <c r="AK13" s="306" t="s">
        <v>41</v>
      </c>
      <c r="AL13" s="293" t="s">
        <v>43</v>
      </c>
      <c r="AM13" s="293" t="s">
        <v>44</v>
      </c>
      <c r="AN13" s="303">
        <v>22</v>
      </c>
      <c r="AO13" s="308">
        <v>24</v>
      </c>
      <c r="AP13" s="299" t="s">
        <v>40</v>
      </c>
      <c r="AQ13" s="312" t="s">
        <v>30</v>
      </c>
      <c r="AR13" s="310"/>
      <c r="AS13" s="310">
        <v>12</v>
      </c>
      <c r="AT13" s="310">
        <v>12</v>
      </c>
      <c r="AU13" s="310"/>
      <c r="AV13" s="310"/>
      <c r="AW13" s="310"/>
      <c r="AX13" s="310">
        <v>6</v>
      </c>
    </row>
    <row r="14" spans="1:50" s="154" customFormat="1" ht="36" customHeight="1">
      <c r="A14" s="154">
        <v>6</v>
      </c>
      <c r="B14" s="270" t="s">
        <v>324</v>
      </c>
      <c r="C14" s="131">
        <v>13</v>
      </c>
      <c r="D14" s="293" t="str">
        <f>'HỌC BÙ K13- HK1 2021-2022'!C9</f>
        <v>Kỹ thuật đánh giá mẫu - GF6018</v>
      </c>
      <c r="E14" s="303">
        <v>23</v>
      </c>
      <c r="F14" s="157"/>
      <c r="G14" s="302" t="s">
        <v>45</v>
      </c>
      <c r="H14" s="136"/>
      <c r="I14" s="136"/>
      <c r="J14" s="137" t="s">
        <v>259</v>
      </c>
      <c r="K14" s="136">
        <v>503</v>
      </c>
      <c r="L14" s="137"/>
      <c r="M14" s="137"/>
      <c r="N14" s="165">
        <v>0</v>
      </c>
      <c r="O14" s="137"/>
      <c r="P14" s="136"/>
      <c r="Q14" s="136"/>
      <c r="R14" s="135"/>
      <c r="S14" s="136"/>
      <c r="T14" s="136"/>
      <c r="U14" s="153"/>
      <c r="V14" s="302" t="s">
        <v>298</v>
      </c>
      <c r="W14" s="400" t="s">
        <v>3116</v>
      </c>
      <c r="X14" s="709">
        <v>2</v>
      </c>
      <c r="Y14" s="133"/>
      <c r="Z14" s="133"/>
      <c r="AA14" s="139"/>
      <c r="AB14" s="304" t="s">
        <v>15</v>
      </c>
      <c r="AC14" s="305">
        <f t="shared" si="0"/>
        <v>4</v>
      </c>
      <c r="AD14" s="302" t="s">
        <v>16</v>
      </c>
      <c r="AE14" s="311" t="s">
        <v>17</v>
      </c>
      <c r="AF14" s="307">
        <f t="shared" si="1"/>
        <v>4</v>
      </c>
      <c r="AG14" s="311" t="s">
        <v>18</v>
      </c>
      <c r="AH14" s="311" t="s">
        <v>19</v>
      </c>
      <c r="AI14" s="311"/>
      <c r="AJ14" s="307">
        <f t="shared" si="2"/>
        <v>4</v>
      </c>
      <c r="AK14" s="311" t="s">
        <v>45</v>
      </c>
      <c r="AL14" s="302" t="s">
        <v>47</v>
      </c>
      <c r="AM14" s="302" t="s">
        <v>48</v>
      </c>
      <c r="AN14" s="303">
        <v>23</v>
      </c>
      <c r="AO14" s="308">
        <v>24</v>
      </c>
      <c r="AP14" s="299" t="s">
        <v>40</v>
      </c>
      <c r="AQ14" s="300" t="s">
        <v>35</v>
      </c>
      <c r="AR14" s="310"/>
      <c r="AS14" s="310">
        <v>12</v>
      </c>
      <c r="AT14" s="310">
        <v>12</v>
      </c>
      <c r="AU14" s="310"/>
      <c r="AV14" s="310"/>
      <c r="AW14" s="310"/>
      <c r="AX14" s="310">
        <v>6</v>
      </c>
    </row>
    <row r="15" spans="1:50" s="154" customFormat="1" ht="36" customHeight="1">
      <c r="A15" s="708">
        <v>7</v>
      </c>
      <c r="B15" s="270" t="s">
        <v>324</v>
      </c>
      <c r="C15" s="131">
        <v>13</v>
      </c>
      <c r="D15" s="293" t="str">
        <f>'HỌC BÙ K13- HK1 2021-2022'!C10</f>
        <v>Kỹ thuật đánh giá mẫu - GF6018</v>
      </c>
      <c r="E15" s="303">
        <v>21</v>
      </c>
      <c r="F15" s="158"/>
      <c r="G15" s="293" t="s">
        <v>49</v>
      </c>
      <c r="H15" s="135"/>
      <c r="I15" s="136"/>
      <c r="J15" s="137"/>
      <c r="K15" s="137"/>
      <c r="L15" s="136"/>
      <c r="M15" s="136"/>
      <c r="N15" s="135"/>
      <c r="O15" s="136"/>
      <c r="P15" s="135" t="s">
        <v>259</v>
      </c>
      <c r="Q15" s="360" t="s">
        <v>3104</v>
      </c>
      <c r="R15" s="135"/>
      <c r="S15" s="136"/>
      <c r="T15" s="136"/>
      <c r="U15" s="136"/>
      <c r="V15" s="293" t="s">
        <v>269</v>
      </c>
      <c r="W15" s="293" t="s">
        <v>3098</v>
      </c>
      <c r="X15" s="709">
        <v>2</v>
      </c>
      <c r="Y15" s="133"/>
      <c r="Z15" s="133"/>
      <c r="AA15" s="139"/>
      <c r="AB15" s="304" t="s">
        <v>15</v>
      </c>
      <c r="AC15" s="305">
        <f t="shared" si="0"/>
        <v>6</v>
      </c>
      <c r="AD15" s="293" t="s">
        <v>16</v>
      </c>
      <c r="AE15" s="306" t="s">
        <v>17</v>
      </c>
      <c r="AF15" s="307">
        <f t="shared" si="1"/>
        <v>6</v>
      </c>
      <c r="AG15" s="306" t="s">
        <v>18</v>
      </c>
      <c r="AH15" s="306" t="s">
        <v>19</v>
      </c>
      <c r="AI15" s="306"/>
      <c r="AJ15" s="307">
        <f t="shared" si="2"/>
        <v>6</v>
      </c>
      <c r="AK15" s="306" t="s">
        <v>49</v>
      </c>
      <c r="AL15" s="293" t="s">
        <v>51</v>
      </c>
      <c r="AM15" s="293" t="s">
        <v>29</v>
      </c>
      <c r="AN15" s="303">
        <v>21</v>
      </c>
      <c r="AO15" s="308">
        <v>36</v>
      </c>
      <c r="AP15" s="299" t="s">
        <v>52</v>
      </c>
      <c r="AQ15" s="309" t="s">
        <v>35</v>
      </c>
      <c r="AR15" s="310"/>
      <c r="AS15" s="310"/>
      <c r="AT15" s="310"/>
      <c r="AU15" s="310"/>
      <c r="AV15" s="310">
        <v>12</v>
      </c>
      <c r="AW15" s="310">
        <v>12</v>
      </c>
      <c r="AX15" s="310">
        <v>6</v>
      </c>
    </row>
    <row r="16" spans="1:50" s="154" customFormat="1" ht="36" customHeight="1">
      <c r="A16" s="154">
        <v>8</v>
      </c>
      <c r="B16" s="270" t="s">
        <v>324</v>
      </c>
      <c r="C16" s="131">
        <v>13</v>
      </c>
      <c r="D16" s="293" t="str">
        <f>'HỌC BÙ K13- HK1 2021-2022'!C11</f>
        <v>Kỹ thuật đánh giá mẫu - GF6018</v>
      </c>
      <c r="E16" s="303">
        <v>21</v>
      </c>
      <c r="F16" s="158"/>
      <c r="G16" s="302" t="s">
        <v>53</v>
      </c>
      <c r="H16" s="136"/>
      <c r="I16" s="136"/>
      <c r="J16" s="135"/>
      <c r="K16" s="136"/>
      <c r="L16" s="137"/>
      <c r="M16" s="137"/>
      <c r="N16" s="136"/>
      <c r="O16" s="136"/>
      <c r="P16" s="135" t="s">
        <v>259</v>
      </c>
      <c r="Q16" s="136">
        <v>402</v>
      </c>
      <c r="R16" s="135" t="s">
        <v>259</v>
      </c>
      <c r="S16" s="136">
        <v>402</v>
      </c>
      <c r="T16" s="135"/>
      <c r="U16" s="136"/>
      <c r="V16" s="302" t="s">
        <v>264</v>
      </c>
      <c r="W16" s="293" t="s">
        <v>3098</v>
      </c>
      <c r="X16" s="709">
        <v>4</v>
      </c>
      <c r="Y16" s="133"/>
      <c r="Z16" s="133"/>
      <c r="AA16" s="139"/>
      <c r="AB16" s="304" t="s">
        <v>15</v>
      </c>
      <c r="AC16" s="305">
        <f t="shared" si="0"/>
        <v>10</v>
      </c>
      <c r="AD16" s="302" t="s">
        <v>16</v>
      </c>
      <c r="AE16" s="311" t="s">
        <v>17</v>
      </c>
      <c r="AF16" s="307">
        <f t="shared" si="1"/>
        <v>10</v>
      </c>
      <c r="AG16" s="311" t="s">
        <v>18</v>
      </c>
      <c r="AH16" s="311" t="s">
        <v>19</v>
      </c>
      <c r="AI16" s="311"/>
      <c r="AJ16" s="307">
        <f t="shared" si="2"/>
        <v>10</v>
      </c>
      <c r="AK16" s="311" t="s">
        <v>53</v>
      </c>
      <c r="AL16" s="302" t="s">
        <v>55</v>
      </c>
      <c r="AM16" s="302" t="s">
        <v>23</v>
      </c>
      <c r="AN16" s="303">
        <v>21</v>
      </c>
      <c r="AO16" s="308">
        <v>60</v>
      </c>
      <c r="AP16" s="313" t="s">
        <v>52</v>
      </c>
      <c r="AQ16" s="309" t="s">
        <v>30</v>
      </c>
      <c r="AR16" s="310"/>
      <c r="AS16" s="310"/>
      <c r="AT16" s="310"/>
      <c r="AU16" s="310"/>
      <c r="AV16" s="310">
        <v>12</v>
      </c>
      <c r="AW16" s="310">
        <v>12</v>
      </c>
      <c r="AX16" s="310">
        <v>6</v>
      </c>
    </row>
    <row r="17" spans="1:51" s="154" customFormat="1" ht="36" customHeight="1">
      <c r="A17" s="708">
        <v>9</v>
      </c>
      <c r="B17" s="270" t="s">
        <v>324</v>
      </c>
      <c r="C17" s="131">
        <v>13</v>
      </c>
      <c r="D17" s="293" t="str">
        <f>'HỌC BÙ K13- HK1 2021-2022'!C12</f>
        <v>Kỹ thuật đánh giá mẫu - GF6018</v>
      </c>
      <c r="E17" s="303">
        <v>20</v>
      </c>
      <c r="F17" s="158"/>
      <c r="G17" s="293" t="s">
        <v>56</v>
      </c>
      <c r="H17" s="136"/>
      <c r="I17" s="136"/>
      <c r="J17" s="135"/>
      <c r="K17" s="136"/>
      <c r="L17" s="135"/>
      <c r="M17" s="136"/>
      <c r="N17" s="137"/>
      <c r="O17" s="137"/>
      <c r="P17" s="137"/>
      <c r="Q17" s="136"/>
      <c r="R17" s="135" t="s">
        <v>259</v>
      </c>
      <c r="S17" s="136" t="s">
        <v>260</v>
      </c>
      <c r="T17" s="136"/>
      <c r="U17" s="136"/>
      <c r="V17" s="293" t="s">
        <v>321</v>
      </c>
      <c r="W17" s="293" t="s">
        <v>3098</v>
      </c>
      <c r="X17" s="709">
        <v>2</v>
      </c>
      <c r="Y17" s="133"/>
      <c r="Z17" s="133"/>
      <c r="AA17" s="139"/>
      <c r="AB17" s="304" t="s">
        <v>15</v>
      </c>
      <c r="AC17" s="305">
        <f t="shared" si="0"/>
        <v>6</v>
      </c>
      <c r="AD17" s="293" t="s">
        <v>16</v>
      </c>
      <c r="AE17" s="306" t="s">
        <v>17</v>
      </c>
      <c r="AF17" s="307">
        <f t="shared" si="1"/>
        <v>6</v>
      </c>
      <c r="AG17" s="306" t="s">
        <v>18</v>
      </c>
      <c r="AH17" s="306" t="s">
        <v>19</v>
      </c>
      <c r="AI17" s="306"/>
      <c r="AJ17" s="307">
        <f t="shared" si="2"/>
        <v>6</v>
      </c>
      <c r="AK17" s="306" t="s">
        <v>56</v>
      </c>
      <c r="AL17" s="293" t="s">
        <v>58</v>
      </c>
      <c r="AM17" s="293" t="s">
        <v>34</v>
      </c>
      <c r="AN17" s="303">
        <v>20</v>
      </c>
      <c r="AO17" s="314">
        <v>36</v>
      </c>
      <c r="AP17" s="313" t="s">
        <v>52</v>
      </c>
      <c r="AQ17" s="309" t="s">
        <v>25</v>
      </c>
      <c r="AR17" s="310"/>
      <c r="AS17" s="310"/>
      <c r="AT17" s="310"/>
      <c r="AU17" s="310"/>
      <c r="AV17" s="310">
        <v>12</v>
      </c>
      <c r="AW17" s="310">
        <v>12</v>
      </c>
      <c r="AX17" s="310">
        <v>6</v>
      </c>
    </row>
    <row r="18" spans="1:51" s="154" customFormat="1" ht="36" customHeight="1">
      <c r="A18" s="154">
        <v>10</v>
      </c>
      <c r="B18" s="270" t="s">
        <v>324</v>
      </c>
      <c r="C18" s="131">
        <v>13</v>
      </c>
      <c r="D18" s="293" t="str">
        <f>'HỌC BÙ K13- HK1 2021-2022'!C13</f>
        <v>Thiết kế trên manocanh - GF6047</v>
      </c>
      <c r="E18" s="303">
        <v>22</v>
      </c>
      <c r="F18" s="158"/>
      <c r="G18" s="293" t="s">
        <v>60</v>
      </c>
      <c r="H18" s="135"/>
      <c r="I18" s="136"/>
      <c r="J18" s="135" t="s">
        <v>259</v>
      </c>
      <c r="K18" s="136">
        <v>402</v>
      </c>
      <c r="L18" s="135"/>
      <c r="M18" s="136"/>
      <c r="N18" s="137"/>
      <c r="O18" s="137"/>
      <c r="P18" s="137"/>
      <c r="Q18" s="136"/>
      <c r="R18" s="136"/>
      <c r="S18" s="136"/>
      <c r="T18" s="136"/>
      <c r="U18" s="136"/>
      <c r="V18" s="293" t="s">
        <v>283</v>
      </c>
      <c r="W18" s="293" t="s">
        <v>3098</v>
      </c>
      <c r="X18" s="709">
        <v>2</v>
      </c>
      <c r="Y18" s="133"/>
      <c r="Z18" s="133"/>
      <c r="AA18" s="139"/>
      <c r="AB18" s="304" t="s">
        <v>15</v>
      </c>
      <c r="AC18" s="305">
        <f t="shared" si="0"/>
        <v>0</v>
      </c>
      <c r="AD18" s="293" t="s">
        <v>59</v>
      </c>
      <c r="AE18" s="306" t="s">
        <v>17</v>
      </c>
      <c r="AF18" s="307">
        <f t="shared" si="1"/>
        <v>0</v>
      </c>
      <c r="AG18" s="306" t="s">
        <v>18</v>
      </c>
      <c r="AH18" s="306" t="s">
        <v>19</v>
      </c>
      <c r="AI18" s="306"/>
      <c r="AJ18" s="381">
        <f t="shared" si="2"/>
        <v>0</v>
      </c>
      <c r="AK18" s="306" t="s">
        <v>60</v>
      </c>
      <c r="AL18" s="293" t="s">
        <v>62</v>
      </c>
      <c r="AM18" s="293" t="s">
        <v>63</v>
      </c>
      <c r="AN18" s="303">
        <v>22</v>
      </c>
      <c r="AO18" s="385"/>
      <c r="AP18" s="299" t="s">
        <v>24</v>
      </c>
      <c r="AQ18" s="309" t="s">
        <v>25</v>
      </c>
      <c r="AR18" s="310"/>
      <c r="AS18" s="310">
        <v>12</v>
      </c>
      <c r="AT18" s="310">
        <v>12</v>
      </c>
      <c r="AU18" s="310"/>
      <c r="AV18" s="310"/>
      <c r="AW18" s="310"/>
      <c r="AX18" s="310">
        <v>6</v>
      </c>
    </row>
    <row r="19" spans="1:51" s="154" customFormat="1" ht="36" customHeight="1">
      <c r="A19" s="708">
        <v>11</v>
      </c>
      <c r="B19" s="270" t="s">
        <v>324</v>
      </c>
      <c r="C19" s="131">
        <v>13</v>
      </c>
      <c r="D19" s="293" t="str">
        <f>'HỌC BÙ K13- HK1 2021-2022'!C14</f>
        <v>Thiết kế trên manocanh - GF6047</v>
      </c>
      <c r="E19" s="303">
        <v>21</v>
      </c>
      <c r="F19" s="158"/>
      <c r="G19" s="302" t="s">
        <v>64</v>
      </c>
      <c r="H19" s="135">
        <v>2</v>
      </c>
      <c r="I19" s="137">
        <v>402</v>
      </c>
      <c r="J19" s="135" t="s">
        <v>259</v>
      </c>
      <c r="K19" s="136">
        <v>404</v>
      </c>
      <c r="L19" s="135"/>
      <c r="M19" s="136"/>
      <c r="N19" s="136"/>
      <c r="O19" s="136"/>
      <c r="P19" s="135"/>
      <c r="Q19" s="137"/>
      <c r="R19" s="136"/>
      <c r="S19" s="136"/>
      <c r="T19" s="135"/>
      <c r="U19" s="137"/>
      <c r="V19" s="302" t="s">
        <v>323</v>
      </c>
      <c r="W19" s="293" t="s">
        <v>3098</v>
      </c>
      <c r="X19" s="709">
        <v>3</v>
      </c>
      <c r="Y19" s="133"/>
      <c r="Z19" s="133"/>
      <c r="AA19" s="139"/>
      <c r="AB19" s="304" t="s">
        <v>15</v>
      </c>
      <c r="AC19" s="305">
        <f t="shared" si="0"/>
        <v>7</v>
      </c>
      <c r="AD19" s="302" t="s">
        <v>59</v>
      </c>
      <c r="AE19" s="311" t="s">
        <v>17</v>
      </c>
      <c r="AF19" s="307">
        <f t="shared" si="1"/>
        <v>7</v>
      </c>
      <c r="AG19" s="311" t="s">
        <v>18</v>
      </c>
      <c r="AH19" s="311" t="s">
        <v>19</v>
      </c>
      <c r="AI19" s="311"/>
      <c r="AJ19" s="307">
        <f t="shared" si="2"/>
        <v>7</v>
      </c>
      <c r="AK19" s="311" t="s">
        <v>64</v>
      </c>
      <c r="AL19" s="302" t="s">
        <v>66</v>
      </c>
      <c r="AM19" s="302" t="s">
        <v>67</v>
      </c>
      <c r="AN19" s="303">
        <v>21</v>
      </c>
      <c r="AO19" s="314">
        <v>42</v>
      </c>
      <c r="AP19" s="299" t="s">
        <v>24</v>
      </c>
      <c r="AQ19" s="309" t="s">
        <v>30</v>
      </c>
      <c r="AR19" s="310"/>
      <c r="AS19" s="310">
        <v>12</v>
      </c>
      <c r="AT19" s="310">
        <v>12</v>
      </c>
      <c r="AU19" s="310"/>
      <c r="AV19" s="310"/>
      <c r="AW19" s="310"/>
      <c r="AX19" s="310">
        <v>6</v>
      </c>
    </row>
    <row r="20" spans="1:51" s="154" customFormat="1" ht="36" customHeight="1">
      <c r="A20" s="154">
        <v>12</v>
      </c>
      <c r="B20" s="270" t="s">
        <v>324</v>
      </c>
      <c r="C20" s="131">
        <v>13</v>
      </c>
      <c r="D20" s="293" t="str">
        <f>'HỌC BÙ K13- HK1 2021-2022'!C15</f>
        <v>Thiết kế trên manocanh - GF6047</v>
      </c>
      <c r="E20" s="303">
        <v>23</v>
      </c>
      <c r="F20" s="158"/>
      <c r="G20" s="293" t="s">
        <v>68</v>
      </c>
      <c r="H20" s="135"/>
      <c r="I20" s="136"/>
      <c r="J20" s="135"/>
      <c r="K20" s="136"/>
      <c r="L20" s="135" t="s">
        <v>259</v>
      </c>
      <c r="M20" s="136">
        <v>404</v>
      </c>
      <c r="N20" s="135"/>
      <c r="O20" s="136"/>
      <c r="P20" s="137"/>
      <c r="Q20" s="136"/>
      <c r="R20" s="135"/>
      <c r="S20" s="136"/>
      <c r="T20" s="135"/>
      <c r="U20" s="136"/>
      <c r="V20" s="293" t="s">
        <v>283</v>
      </c>
      <c r="W20" s="293" t="s">
        <v>3098</v>
      </c>
      <c r="X20" s="709">
        <v>2</v>
      </c>
      <c r="Y20" s="133"/>
      <c r="Z20" s="133"/>
      <c r="AA20" s="139"/>
      <c r="AB20" s="304" t="s">
        <v>15</v>
      </c>
      <c r="AC20" s="305">
        <f t="shared" si="0"/>
        <v>7</v>
      </c>
      <c r="AD20" s="293" t="s">
        <v>59</v>
      </c>
      <c r="AE20" s="306" t="s">
        <v>17</v>
      </c>
      <c r="AF20" s="307">
        <f t="shared" si="1"/>
        <v>7</v>
      </c>
      <c r="AG20" s="306" t="s">
        <v>18</v>
      </c>
      <c r="AH20" s="306" t="s">
        <v>19</v>
      </c>
      <c r="AI20" s="306"/>
      <c r="AJ20" s="307">
        <f t="shared" si="2"/>
        <v>7</v>
      </c>
      <c r="AK20" s="306" t="s">
        <v>68</v>
      </c>
      <c r="AL20" s="293" t="s">
        <v>70</v>
      </c>
      <c r="AM20" s="293" t="s">
        <v>63</v>
      </c>
      <c r="AN20" s="303">
        <v>23</v>
      </c>
      <c r="AO20" s="314">
        <v>42</v>
      </c>
      <c r="AP20" s="299" t="s">
        <v>24</v>
      </c>
      <c r="AQ20" s="309" t="s">
        <v>35</v>
      </c>
      <c r="AR20" s="310"/>
      <c r="AS20" s="310">
        <v>12</v>
      </c>
      <c r="AT20" s="310">
        <v>12</v>
      </c>
      <c r="AU20" s="310"/>
      <c r="AV20" s="310"/>
      <c r="AW20" s="310"/>
      <c r="AX20" s="310">
        <v>6</v>
      </c>
    </row>
    <row r="21" spans="1:51" s="154" customFormat="1" ht="36" customHeight="1">
      <c r="A21" s="708">
        <v>13</v>
      </c>
      <c r="B21" s="270" t="s">
        <v>324</v>
      </c>
      <c r="C21" s="131">
        <v>13</v>
      </c>
      <c r="D21" s="293" t="str">
        <f>'HỌC BÙ K13- HK1 2021-2022'!C16</f>
        <v>Thiết kế trên manocanh - GF6047</v>
      </c>
      <c r="E21" s="303">
        <v>20</v>
      </c>
      <c r="F21" s="158"/>
      <c r="G21" s="302" t="s">
        <v>71</v>
      </c>
      <c r="H21" s="136"/>
      <c r="I21" s="136"/>
      <c r="J21" s="390">
        <v>0</v>
      </c>
      <c r="K21" s="136"/>
      <c r="L21" s="135"/>
      <c r="M21" s="136"/>
      <c r="N21" s="135"/>
      <c r="O21" s="137"/>
      <c r="P21" s="135"/>
      <c r="Q21" s="137"/>
      <c r="R21" s="136"/>
      <c r="S21" s="136"/>
      <c r="T21" s="135"/>
      <c r="U21" s="137"/>
      <c r="V21" s="302" t="s">
        <v>291</v>
      </c>
      <c r="W21" s="293" t="s">
        <v>3098</v>
      </c>
      <c r="X21" s="709">
        <v>0</v>
      </c>
      <c r="Y21" s="391" t="s">
        <v>3109</v>
      </c>
      <c r="Z21" s="133" t="s">
        <v>3117</v>
      </c>
      <c r="AA21" s="139"/>
      <c r="AB21" s="304" t="s">
        <v>15</v>
      </c>
      <c r="AC21" s="305">
        <f t="shared" si="0"/>
        <v>7</v>
      </c>
      <c r="AD21" s="302" t="s">
        <v>59</v>
      </c>
      <c r="AE21" s="311" t="s">
        <v>17</v>
      </c>
      <c r="AF21" s="307">
        <f t="shared" si="1"/>
        <v>7</v>
      </c>
      <c r="AG21" s="311" t="s">
        <v>18</v>
      </c>
      <c r="AH21" s="311" t="s">
        <v>19</v>
      </c>
      <c r="AI21" s="311"/>
      <c r="AJ21" s="307">
        <f t="shared" si="2"/>
        <v>7</v>
      </c>
      <c r="AK21" s="311" t="s">
        <v>71</v>
      </c>
      <c r="AL21" s="302" t="s">
        <v>73</v>
      </c>
      <c r="AM21" s="302" t="s">
        <v>74</v>
      </c>
      <c r="AN21" s="303">
        <v>20</v>
      </c>
      <c r="AO21" s="314">
        <v>42</v>
      </c>
      <c r="AP21" s="313" t="s">
        <v>52</v>
      </c>
      <c r="AQ21" s="309" t="s">
        <v>25</v>
      </c>
      <c r="AR21" s="310"/>
      <c r="AS21" s="310">
        <v>12</v>
      </c>
      <c r="AT21" s="310">
        <v>12</v>
      </c>
      <c r="AU21" s="310"/>
      <c r="AV21" s="310"/>
      <c r="AW21" s="310"/>
      <c r="AX21" s="310">
        <v>6</v>
      </c>
    </row>
    <row r="22" spans="1:51" s="154" customFormat="1" ht="36" customHeight="1">
      <c r="A22" s="154">
        <v>14</v>
      </c>
      <c r="B22" s="270" t="s">
        <v>324</v>
      </c>
      <c r="C22" s="131">
        <v>13</v>
      </c>
      <c r="D22" s="293" t="str">
        <f>'HỌC BÙ K13- HK1 2021-2022'!C17</f>
        <v>Thiết kế trên manocanh - GF6047</v>
      </c>
      <c r="E22" s="303">
        <v>21</v>
      </c>
      <c r="F22" s="158"/>
      <c r="G22" s="293" t="s">
        <v>75</v>
      </c>
      <c r="H22" s="135" t="s">
        <v>265</v>
      </c>
      <c r="I22" s="136"/>
      <c r="J22" s="135"/>
      <c r="K22" s="137"/>
      <c r="L22" s="135"/>
      <c r="M22" s="137"/>
      <c r="N22" s="135"/>
      <c r="O22" s="137"/>
      <c r="P22" s="135"/>
      <c r="Q22" s="137"/>
      <c r="R22" s="136"/>
      <c r="S22" s="136"/>
      <c r="T22" s="390">
        <v>0</v>
      </c>
      <c r="U22" s="136"/>
      <c r="V22" s="715" t="s">
        <v>291</v>
      </c>
      <c r="W22" s="293" t="s">
        <v>3098</v>
      </c>
      <c r="X22" s="709">
        <v>0</v>
      </c>
      <c r="Y22" s="391" t="s">
        <v>3109</v>
      </c>
      <c r="Z22" s="133" t="s">
        <v>3117</v>
      </c>
      <c r="AA22" s="139"/>
      <c r="AB22" s="304" t="s">
        <v>15</v>
      </c>
      <c r="AC22" s="305">
        <f t="shared" si="0"/>
        <v>7</v>
      </c>
      <c r="AD22" s="293" t="s">
        <v>59</v>
      </c>
      <c r="AE22" s="306" t="s">
        <v>17</v>
      </c>
      <c r="AF22" s="307">
        <f t="shared" si="1"/>
        <v>7</v>
      </c>
      <c r="AG22" s="306" t="s">
        <v>18</v>
      </c>
      <c r="AH22" s="306" t="s">
        <v>19</v>
      </c>
      <c r="AI22" s="306"/>
      <c r="AJ22" s="307">
        <f t="shared" si="2"/>
        <v>7</v>
      </c>
      <c r="AK22" s="306" t="s">
        <v>75</v>
      </c>
      <c r="AL22" s="293" t="s">
        <v>77</v>
      </c>
      <c r="AM22" s="293" t="s">
        <v>74</v>
      </c>
      <c r="AN22" s="303">
        <v>21</v>
      </c>
      <c r="AO22" s="314">
        <v>42</v>
      </c>
      <c r="AP22" s="313" t="s">
        <v>52</v>
      </c>
      <c r="AQ22" s="309" t="s">
        <v>30</v>
      </c>
      <c r="AR22" s="310">
        <v>12</v>
      </c>
      <c r="AS22" s="310"/>
      <c r="AT22" s="310"/>
      <c r="AU22" s="310">
        <v>12</v>
      </c>
      <c r="AV22" s="310"/>
      <c r="AW22" s="310"/>
      <c r="AX22" s="310">
        <v>6</v>
      </c>
    </row>
    <row r="23" spans="1:51" s="154" customFormat="1" ht="36" customHeight="1">
      <c r="A23" s="708">
        <v>15</v>
      </c>
      <c r="B23" s="270" t="s">
        <v>324</v>
      </c>
      <c r="C23" s="131">
        <v>13</v>
      </c>
      <c r="D23" s="293" t="str">
        <f>'HỌC BÙ K13- HK1 2021-2022'!C18</f>
        <v>Thiết kế trên manocanh - GF6047</v>
      </c>
      <c r="E23" s="303">
        <v>20</v>
      </c>
      <c r="F23" s="158"/>
      <c r="G23" s="302" t="s">
        <v>78</v>
      </c>
      <c r="H23" s="136">
        <v>1</v>
      </c>
      <c r="I23" s="136">
        <v>402</v>
      </c>
      <c r="J23" s="135"/>
      <c r="K23" s="137"/>
      <c r="L23" s="135"/>
      <c r="M23" s="137"/>
      <c r="N23" s="135" t="s">
        <v>259</v>
      </c>
      <c r="O23" s="137">
        <v>405</v>
      </c>
      <c r="P23" s="135"/>
      <c r="Q23" s="137"/>
      <c r="R23" s="136"/>
      <c r="S23" s="136"/>
      <c r="T23" s="136"/>
      <c r="U23" s="136"/>
      <c r="V23" s="315" t="s">
        <v>302</v>
      </c>
      <c r="W23" s="293" t="s">
        <v>3098</v>
      </c>
      <c r="X23" s="709">
        <v>3</v>
      </c>
      <c r="Y23" s="133"/>
      <c r="Z23" s="133"/>
      <c r="AA23" s="139"/>
      <c r="AB23" s="304" t="s">
        <v>15</v>
      </c>
      <c r="AC23" s="305">
        <f t="shared" si="0"/>
        <v>0</v>
      </c>
      <c r="AD23" s="302" t="s">
        <v>59</v>
      </c>
      <c r="AE23" s="311" t="s">
        <v>17</v>
      </c>
      <c r="AF23" s="307">
        <f t="shared" si="1"/>
        <v>0</v>
      </c>
      <c r="AG23" s="311" t="s">
        <v>18</v>
      </c>
      <c r="AH23" s="311" t="s">
        <v>19</v>
      </c>
      <c r="AI23" s="311"/>
      <c r="AJ23" s="307">
        <f t="shared" si="2"/>
        <v>0</v>
      </c>
      <c r="AK23" s="311" t="s">
        <v>78</v>
      </c>
      <c r="AL23" s="302" t="s">
        <v>80</v>
      </c>
      <c r="AM23" s="302" t="s">
        <v>81</v>
      </c>
      <c r="AN23" s="303">
        <v>20</v>
      </c>
      <c r="AO23" s="314"/>
      <c r="AP23" s="313" t="s">
        <v>52</v>
      </c>
      <c r="AQ23" s="309" t="s">
        <v>35</v>
      </c>
      <c r="AR23" s="310">
        <v>12</v>
      </c>
      <c r="AS23" s="310"/>
      <c r="AT23" s="310"/>
      <c r="AU23" s="310">
        <v>12</v>
      </c>
      <c r="AV23" s="310"/>
      <c r="AW23" s="310"/>
      <c r="AX23" s="310">
        <v>6</v>
      </c>
    </row>
    <row r="24" spans="1:51" s="154" customFormat="1" ht="36" customHeight="1">
      <c r="A24" s="154">
        <v>16</v>
      </c>
      <c r="B24" s="270" t="s">
        <v>324</v>
      </c>
      <c r="C24" s="131">
        <v>13</v>
      </c>
      <c r="D24" s="293" t="str">
        <f>'HỌC BÙ K13- HK1 2021-2022'!C19</f>
        <v>Thiết kế trên manocanh - GF6047</v>
      </c>
      <c r="E24" s="303">
        <v>22</v>
      </c>
      <c r="F24" s="158"/>
      <c r="G24" s="293" t="s">
        <v>82</v>
      </c>
      <c r="H24" s="135"/>
      <c r="I24" s="137"/>
      <c r="J24" s="157"/>
      <c r="K24" s="157"/>
      <c r="L24" s="157"/>
      <c r="M24" s="157"/>
      <c r="N24" s="157"/>
      <c r="O24" s="157"/>
      <c r="P24" s="135" t="s">
        <v>259</v>
      </c>
      <c r="Q24" s="137">
        <v>404</v>
      </c>
      <c r="R24" s="135"/>
      <c r="S24" s="137"/>
      <c r="T24" s="135"/>
      <c r="U24" s="158"/>
      <c r="V24" s="293" t="s">
        <v>283</v>
      </c>
      <c r="W24" s="293" t="s">
        <v>3098</v>
      </c>
      <c r="X24" s="709">
        <v>2</v>
      </c>
      <c r="Y24" s="133"/>
      <c r="Z24" s="133"/>
      <c r="AA24" s="139"/>
      <c r="AB24" s="304" t="s">
        <v>15</v>
      </c>
      <c r="AC24" s="305">
        <f t="shared" si="0"/>
        <v>0</v>
      </c>
      <c r="AD24" s="293" t="s">
        <v>59</v>
      </c>
      <c r="AE24" s="306" t="s">
        <v>17</v>
      </c>
      <c r="AF24" s="307">
        <f t="shared" si="1"/>
        <v>0</v>
      </c>
      <c r="AG24" s="306" t="s">
        <v>18</v>
      </c>
      <c r="AH24" s="306" t="s">
        <v>19</v>
      </c>
      <c r="AI24" s="306"/>
      <c r="AJ24" s="307">
        <f t="shared" si="2"/>
        <v>0</v>
      </c>
      <c r="AK24" s="306" t="s">
        <v>82</v>
      </c>
      <c r="AL24" s="293" t="s">
        <v>84</v>
      </c>
      <c r="AM24" s="293" t="s">
        <v>63</v>
      </c>
      <c r="AN24" s="303">
        <v>22</v>
      </c>
      <c r="AO24" s="314"/>
      <c r="AP24" s="299" t="s">
        <v>40</v>
      </c>
      <c r="AQ24" s="300" t="s">
        <v>25</v>
      </c>
      <c r="AR24" s="310"/>
      <c r="AS24" s="310"/>
      <c r="AT24" s="310"/>
      <c r="AU24" s="310"/>
      <c r="AV24" s="310">
        <v>12</v>
      </c>
      <c r="AW24" s="310">
        <v>12</v>
      </c>
      <c r="AX24" s="310">
        <v>6</v>
      </c>
      <c r="AY24" s="198"/>
    </row>
    <row r="25" spans="1:51" s="198" customFormat="1" ht="36" customHeight="1">
      <c r="A25" s="708">
        <v>17</v>
      </c>
      <c r="B25" s="270" t="s">
        <v>324</v>
      </c>
      <c r="C25" s="131">
        <v>13</v>
      </c>
      <c r="D25" s="293" t="str">
        <f>'HỌC BÙ K13- HK1 2021-2022'!C20</f>
        <v>Thiết kế trên manocanh - GF6047</v>
      </c>
      <c r="E25" s="303">
        <v>22</v>
      </c>
      <c r="F25" s="316"/>
      <c r="G25" s="302" t="s">
        <v>85</v>
      </c>
      <c r="H25" s="190"/>
      <c r="I25" s="190"/>
      <c r="J25" s="184"/>
      <c r="K25" s="192"/>
      <c r="L25" s="184"/>
      <c r="M25" s="184"/>
      <c r="N25" s="184"/>
      <c r="O25" s="184"/>
      <c r="P25" s="184">
        <v>1</v>
      </c>
      <c r="Q25" s="190">
        <v>505</v>
      </c>
      <c r="R25" s="190" t="s">
        <v>259</v>
      </c>
      <c r="S25" s="190">
        <v>405</v>
      </c>
      <c r="T25" s="190"/>
      <c r="U25" s="189"/>
      <c r="V25" s="302" t="s">
        <v>302</v>
      </c>
      <c r="W25" s="293" t="s">
        <v>3098</v>
      </c>
      <c r="X25" s="710">
        <v>3</v>
      </c>
      <c r="Y25" s="133"/>
      <c r="Z25" s="133"/>
      <c r="AA25" s="139"/>
      <c r="AB25" s="304" t="s">
        <v>15</v>
      </c>
      <c r="AC25" s="305">
        <f t="shared" si="0"/>
        <v>0</v>
      </c>
      <c r="AD25" s="302" t="s">
        <v>59</v>
      </c>
      <c r="AE25" s="311" t="s">
        <v>17</v>
      </c>
      <c r="AF25" s="307">
        <f t="shared" si="1"/>
        <v>0</v>
      </c>
      <c r="AG25" s="311" t="s">
        <v>18</v>
      </c>
      <c r="AH25" s="311" t="s">
        <v>19</v>
      </c>
      <c r="AI25" s="311"/>
      <c r="AJ25" s="307">
        <f t="shared" si="2"/>
        <v>0</v>
      </c>
      <c r="AK25" s="311" t="s">
        <v>85</v>
      </c>
      <c r="AL25" s="302" t="s">
        <v>87</v>
      </c>
      <c r="AM25" s="302" t="s">
        <v>81</v>
      </c>
      <c r="AN25" s="303">
        <v>22</v>
      </c>
      <c r="AO25" s="314"/>
      <c r="AP25" s="299" t="s">
        <v>40</v>
      </c>
      <c r="AQ25" s="312" t="s">
        <v>30</v>
      </c>
      <c r="AR25" s="310"/>
      <c r="AS25" s="310"/>
      <c r="AT25" s="310"/>
      <c r="AU25" s="310"/>
      <c r="AV25" s="310">
        <v>12</v>
      </c>
      <c r="AW25" s="310">
        <v>12</v>
      </c>
      <c r="AX25" s="310">
        <v>6</v>
      </c>
      <c r="AY25" s="206"/>
    </row>
    <row r="26" spans="1:51" s="206" customFormat="1" ht="36" customHeight="1">
      <c r="A26" s="154">
        <v>18</v>
      </c>
      <c r="B26" s="270" t="s">
        <v>324</v>
      </c>
      <c r="C26" s="131">
        <v>13</v>
      </c>
      <c r="D26" s="293" t="str">
        <f>'HỌC BÙ K13- HK1 2021-2022'!C21</f>
        <v>Thiết kế trên manocanh - GF6047</v>
      </c>
      <c r="E26" s="303">
        <v>23</v>
      </c>
      <c r="F26" s="316"/>
      <c r="G26" s="293" t="s">
        <v>88</v>
      </c>
      <c r="H26" s="189"/>
      <c r="I26" s="190"/>
      <c r="J26" s="135"/>
      <c r="K26" s="192"/>
      <c r="L26" s="137" t="s">
        <v>259</v>
      </c>
      <c r="M26" s="137">
        <v>402</v>
      </c>
      <c r="N26" s="135"/>
      <c r="O26" s="136"/>
      <c r="P26" s="135" t="s">
        <v>259</v>
      </c>
      <c r="Q26" s="136">
        <v>403</v>
      </c>
      <c r="R26" s="189"/>
      <c r="S26" s="189"/>
      <c r="T26" s="189"/>
      <c r="U26" s="189"/>
      <c r="V26" s="302" t="s">
        <v>323</v>
      </c>
      <c r="W26" s="293" t="s">
        <v>3098</v>
      </c>
      <c r="X26" s="710">
        <v>4</v>
      </c>
      <c r="Y26" s="193"/>
      <c r="Z26" s="193"/>
      <c r="AA26" s="193"/>
      <c r="AB26" s="304" t="s">
        <v>15</v>
      </c>
      <c r="AC26" s="305">
        <f t="shared" si="0"/>
        <v>7</v>
      </c>
      <c r="AD26" s="293" t="s">
        <v>59</v>
      </c>
      <c r="AE26" s="306" t="s">
        <v>17</v>
      </c>
      <c r="AF26" s="307">
        <f t="shared" si="1"/>
        <v>7</v>
      </c>
      <c r="AG26" s="306" t="s">
        <v>18</v>
      </c>
      <c r="AH26" s="306" t="s">
        <v>19</v>
      </c>
      <c r="AI26" s="306"/>
      <c r="AJ26" s="307">
        <f t="shared" si="2"/>
        <v>7</v>
      </c>
      <c r="AK26" s="306" t="s">
        <v>88</v>
      </c>
      <c r="AL26" s="293" t="s">
        <v>90</v>
      </c>
      <c r="AM26" s="293" t="s">
        <v>67</v>
      </c>
      <c r="AN26" s="303">
        <v>23</v>
      </c>
      <c r="AO26" s="314">
        <v>42</v>
      </c>
      <c r="AP26" s="299" t="s">
        <v>40</v>
      </c>
      <c r="AQ26" s="300" t="s">
        <v>35</v>
      </c>
      <c r="AR26" s="310"/>
      <c r="AS26" s="310"/>
      <c r="AT26" s="310"/>
      <c r="AU26" s="310"/>
      <c r="AV26" s="310">
        <v>12</v>
      </c>
      <c r="AW26" s="310">
        <v>12</v>
      </c>
      <c r="AX26" s="310">
        <v>6</v>
      </c>
    </row>
    <row r="27" spans="1:51" s="206" customFormat="1" ht="36" customHeight="1">
      <c r="A27" s="708">
        <v>19</v>
      </c>
      <c r="B27" s="270" t="s">
        <v>324</v>
      </c>
      <c r="C27" s="131">
        <v>13</v>
      </c>
      <c r="D27" s="293" t="str">
        <f>'HỌC BÙ K13- HK1 2021-2022'!C22</f>
        <v>Thiết kế và chế thử trang phục truyền thống - GF6048</v>
      </c>
      <c r="E27" s="303">
        <v>22</v>
      </c>
      <c r="F27" s="316"/>
      <c r="G27" s="302" t="s">
        <v>92</v>
      </c>
      <c r="H27" s="189"/>
      <c r="I27" s="190"/>
      <c r="J27" s="191"/>
      <c r="K27" s="192"/>
      <c r="L27" s="191"/>
      <c r="M27" s="191"/>
      <c r="N27" s="191"/>
      <c r="O27" s="184"/>
      <c r="P27" s="390">
        <v>0</v>
      </c>
      <c r="Q27" s="189"/>
      <c r="R27" s="191"/>
      <c r="S27" s="189"/>
      <c r="T27" s="189"/>
      <c r="U27" s="189"/>
      <c r="V27" s="302" t="s">
        <v>291</v>
      </c>
      <c r="W27" s="293" t="s">
        <v>3098</v>
      </c>
      <c r="X27" s="710">
        <v>0</v>
      </c>
      <c r="Y27" s="391" t="s">
        <v>3109</v>
      </c>
      <c r="Z27" s="133" t="s">
        <v>3117</v>
      </c>
      <c r="AA27" s="193"/>
      <c r="AB27" s="304" t="s">
        <v>15</v>
      </c>
      <c r="AC27" s="305">
        <f t="shared" si="0"/>
        <v>7</v>
      </c>
      <c r="AD27" s="302" t="s">
        <v>91</v>
      </c>
      <c r="AE27" s="311" t="s">
        <v>17</v>
      </c>
      <c r="AF27" s="307">
        <f t="shared" si="1"/>
        <v>7</v>
      </c>
      <c r="AG27" s="311" t="s">
        <v>18</v>
      </c>
      <c r="AH27" s="311" t="s">
        <v>19</v>
      </c>
      <c r="AI27" s="311"/>
      <c r="AJ27" s="307">
        <f t="shared" si="2"/>
        <v>7</v>
      </c>
      <c r="AK27" s="311" t="s">
        <v>92</v>
      </c>
      <c r="AL27" s="302" t="s">
        <v>94</v>
      </c>
      <c r="AM27" s="302" t="s">
        <v>74</v>
      </c>
      <c r="AN27" s="303">
        <v>22</v>
      </c>
      <c r="AO27" s="314">
        <v>42</v>
      </c>
      <c r="AP27" s="299" t="s">
        <v>24</v>
      </c>
      <c r="AQ27" s="309" t="s">
        <v>25</v>
      </c>
      <c r="AR27" s="310"/>
      <c r="AS27" s="310"/>
      <c r="AT27" s="310"/>
      <c r="AU27" s="310"/>
      <c r="AV27" s="310">
        <v>12</v>
      </c>
      <c r="AW27" s="310">
        <v>12</v>
      </c>
      <c r="AX27" s="310"/>
    </row>
    <row r="28" spans="1:51" s="206" customFormat="1" ht="36" customHeight="1">
      <c r="A28" s="154">
        <v>20</v>
      </c>
      <c r="B28" s="270" t="s">
        <v>324</v>
      </c>
      <c r="C28" s="131">
        <v>13</v>
      </c>
      <c r="D28" s="293" t="str">
        <f>'HỌC BÙ K13- HK1 2021-2022'!C23</f>
        <v>Thiết kế và chế thử trang phục truyền thống - GF6048</v>
      </c>
      <c r="E28" s="303">
        <v>22</v>
      </c>
      <c r="F28" s="316"/>
      <c r="G28" s="293" t="s">
        <v>95</v>
      </c>
      <c r="H28" s="189"/>
      <c r="I28" s="190"/>
      <c r="J28" s="191"/>
      <c r="K28" s="192"/>
      <c r="L28" s="191"/>
      <c r="M28" s="191"/>
      <c r="N28" s="191"/>
      <c r="O28" s="184"/>
      <c r="P28" s="135" t="s">
        <v>259</v>
      </c>
      <c r="Q28" s="136">
        <v>502</v>
      </c>
      <c r="R28" s="189"/>
      <c r="S28" s="189"/>
      <c r="T28" s="189"/>
      <c r="U28" s="189"/>
      <c r="V28" s="293" t="s">
        <v>321</v>
      </c>
      <c r="W28" s="293" t="s">
        <v>3098</v>
      </c>
      <c r="X28" s="710">
        <v>2</v>
      </c>
      <c r="Y28" s="193"/>
      <c r="Z28" s="193"/>
      <c r="AA28" s="193"/>
      <c r="AB28" s="304" t="s">
        <v>15</v>
      </c>
      <c r="AC28" s="305">
        <f t="shared" si="0"/>
        <v>5</v>
      </c>
      <c r="AD28" s="293" t="s">
        <v>91</v>
      </c>
      <c r="AE28" s="306" t="s">
        <v>17</v>
      </c>
      <c r="AF28" s="307">
        <f t="shared" si="1"/>
        <v>5</v>
      </c>
      <c r="AG28" s="306" t="s">
        <v>18</v>
      </c>
      <c r="AH28" s="306" t="s">
        <v>19</v>
      </c>
      <c r="AI28" s="306"/>
      <c r="AJ28" s="307">
        <f t="shared" si="2"/>
        <v>5</v>
      </c>
      <c r="AK28" s="306" t="s">
        <v>95</v>
      </c>
      <c r="AL28" s="293" t="s">
        <v>97</v>
      </c>
      <c r="AM28" s="302" t="s">
        <v>139</v>
      </c>
      <c r="AN28" s="303">
        <v>22</v>
      </c>
      <c r="AO28" s="314">
        <v>30</v>
      </c>
      <c r="AP28" s="299" t="s">
        <v>24</v>
      </c>
      <c r="AQ28" s="309" t="s">
        <v>30</v>
      </c>
      <c r="AR28" s="310"/>
      <c r="AS28" s="310"/>
      <c r="AT28" s="310"/>
      <c r="AU28" s="310"/>
      <c r="AV28" s="310">
        <v>12</v>
      </c>
      <c r="AW28" s="310">
        <v>12</v>
      </c>
      <c r="AX28" s="310"/>
    </row>
    <row r="29" spans="1:51" s="206" customFormat="1" ht="36" customHeight="1">
      <c r="A29" s="708">
        <v>21</v>
      </c>
      <c r="B29" s="270" t="s">
        <v>324</v>
      </c>
      <c r="C29" s="131">
        <v>13</v>
      </c>
      <c r="D29" s="293" t="str">
        <f>'HỌC BÙ K13- HK1 2021-2022'!C24</f>
        <v>Thiết kế và chế thử trang phục truyền thống - GF6048</v>
      </c>
      <c r="E29" s="303">
        <v>24</v>
      </c>
      <c r="F29" s="316"/>
      <c r="G29" s="302" t="s">
        <v>98</v>
      </c>
      <c r="H29" s="189"/>
      <c r="I29" s="190"/>
      <c r="J29" s="191"/>
      <c r="K29" s="137"/>
      <c r="L29" s="137"/>
      <c r="M29" s="137"/>
      <c r="N29" s="135"/>
      <c r="O29" s="136"/>
      <c r="P29" s="135"/>
      <c r="Q29" s="136"/>
      <c r="R29" s="135" t="s">
        <v>259</v>
      </c>
      <c r="S29" s="135">
        <v>505</v>
      </c>
      <c r="T29" s="189"/>
      <c r="U29" s="189"/>
      <c r="V29" s="302" t="s">
        <v>323</v>
      </c>
      <c r="W29" s="293" t="s">
        <v>3098</v>
      </c>
      <c r="X29" s="710">
        <v>2</v>
      </c>
      <c r="Y29" s="193"/>
      <c r="Z29" s="193"/>
      <c r="AA29" s="193"/>
      <c r="AB29" s="304" t="s">
        <v>15</v>
      </c>
      <c r="AC29" s="305">
        <f t="shared" si="0"/>
        <v>6</v>
      </c>
      <c r="AD29" s="302" t="s">
        <v>91</v>
      </c>
      <c r="AE29" s="311" t="s">
        <v>17</v>
      </c>
      <c r="AF29" s="307">
        <f t="shared" si="1"/>
        <v>6</v>
      </c>
      <c r="AG29" s="311" t="s">
        <v>18</v>
      </c>
      <c r="AH29" s="311" t="s">
        <v>19</v>
      </c>
      <c r="AI29" s="311"/>
      <c r="AJ29" s="307">
        <f t="shared" si="2"/>
        <v>6</v>
      </c>
      <c r="AK29" s="311" t="s">
        <v>98</v>
      </c>
      <c r="AL29" s="302" t="s">
        <v>100</v>
      </c>
      <c r="AM29" s="302" t="s">
        <v>67</v>
      </c>
      <c r="AN29" s="303">
        <v>24</v>
      </c>
      <c r="AO29" s="314">
        <v>36</v>
      </c>
      <c r="AP29" s="299" t="s">
        <v>24</v>
      </c>
      <c r="AQ29" s="309" t="s">
        <v>35</v>
      </c>
      <c r="AR29" s="310"/>
      <c r="AS29" s="310"/>
      <c r="AT29" s="310"/>
      <c r="AU29" s="310"/>
      <c r="AV29" s="310">
        <v>12</v>
      </c>
      <c r="AW29" s="310">
        <v>12</v>
      </c>
      <c r="AX29" s="310"/>
    </row>
    <row r="30" spans="1:51" s="206" customFormat="1" ht="36" customHeight="1">
      <c r="A30" s="154">
        <v>22</v>
      </c>
      <c r="B30" s="270" t="s">
        <v>324</v>
      </c>
      <c r="C30" s="131">
        <v>13</v>
      </c>
      <c r="D30" s="293" t="str">
        <f>'HỌC BÙ K13- HK1 2021-2022'!C25</f>
        <v>Thiết kế và chế thử trang phục truyền thống - GF6048</v>
      </c>
      <c r="E30" s="303">
        <v>22</v>
      </c>
      <c r="F30" s="316"/>
      <c r="G30" s="293" t="s">
        <v>101</v>
      </c>
      <c r="H30" s="189"/>
      <c r="I30" s="190"/>
      <c r="J30" s="191"/>
      <c r="K30" s="192"/>
      <c r="L30" s="191"/>
      <c r="M30" s="191"/>
      <c r="N30" s="390">
        <v>0</v>
      </c>
      <c r="O30" s="184"/>
      <c r="P30" s="191"/>
      <c r="Q30" s="189"/>
      <c r="R30" s="189"/>
      <c r="S30" s="189"/>
      <c r="T30" s="189"/>
      <c r="U30" s="189"/>
      <c r="V30" s="302" t="s">
        <v>291</v>
      </c>
      <c r="W30" s="293" t="s">
        <v>3098</v>
      </c>
      <c r="X30" s="710">
        <v>0</v>
      </c>
      <c r="Y30" s="391" t="s">
        <v>3109</v>
      </c>
      <c r="Z30" s="133" t="s">
        <v>3117</v>
      </c>
      <c r="AA30" s="193"/>
      <c r="AB30" s="304" t="s">
        <v>15</v>
      </c>
      <c r="AC30" s="305">
        <f t="shared" si="0"/>
        <v>7</v>
      </c>
      <c r="AD30" s="293" t="s">
        <v>91</v>
      </c>
      <c r="AE30" s="306" t="s">
        <v>17</v>
      </c>
      <c r="AF30" s="307">
        <f t="shared" si="1"/>
        <v>7</v>
      </c>
      <c r="AG30" s="306" t="s">
        <v>18</v>
      </c>
      <c r="AH30" s="306" t="s">
        <v>19</v>
      </c>
      <c r="AI30" s="306"/>
      <c r="AJ30" s="307">
        <f t="shared" si="2"/>
        <v>7</v>
      </c>
      <c r="AK30" s="306" t="s">
        <v>101</v>
      </c>
      <c r="AL30" s="293" t="s">
        <v>103</v>
      </c>
      <c r="AM30" s="293" t="s">
        <v>74</v>
      </c>
      <c r="AN30" s="303">
        <v>22</v>
      </c>
      <c r="AO30" s="314">
        <v>42</v>
      </c>
      <c r="AP30" s="299" t="s">
        <v>40</v>
      </c>
      <c r="AQ30" s="300" t="s">
        <v>25</v>
      </c>
      <c r="AR30" s="310">
        <v>12</v>
      </c>
      <c r="AS30" s="310"/>
      <c r="AT30" s="310"/>
      <c r="AU30" s="310">
        <v>12</v>
      </c>
      <c r="AV30" s="310"/>
      <c r="AW30" s="310"/>
      <c r="AX30" s="310"/>
      <c r="AY30" s="217"/>
    </row>
    <row r="31" spans="1:51" s="217" customFormat="1" ht="36" customHeight="1">
      <c r="A31" s="708">
        <v>23</v>
      </c>
      <c r="B31" s="270" t="s">
        <v>324</v>
      </c>
      <c r="C31" s="131">
        <v>13</v>
      </c>
      <c r="D31" s="293" t="str">
        <f>'HỌC BÙ K13- HK1 2021-2022'!C26</f>
        <v>Thiết kế và chế thử trang phục truyền thống - GF6048</v>
      </c>
      <c r="E31" s="303">
        <v>21</v>
      </c>
      <c r="F31" s="317"/>
      <c r="G31" s="302" t="s">
        <v>104</v>
      </c>
      <c r="H31" s="189"/>
      <c r="I31" s="190"/>
      <c r="J31" s="191"/>
      <c r="K31" s="318"/>
      <c r="L31" s="319"/>
      <c r="M31" s="319"/>
      <c r="N31" s="135" t="s">
        <v>259</v>
      </c>
      <c r="O31" s="136">
        <v>502</v>
      </c>
      <c r="P31" s="319"/>
      <c r="Q31" s="320"/>
      <c r="R31" s="320"/>
      <c r="S31" s="320"/>
      <c r="T31" s="320"/>
      <c r="U31" s="320"/>
      <c r="V31" s="302" t="s">
        <v>323</v>
      </c>
      <c r="W31" s="293" t="s">
        <v>3098</v>
      </c>
      <c r="X31" s="710">
        <v>2</v>
      </c>
      <c r="Y31" s="320"/>
      <c r="Z31" s="320"/>
      <c r="AA31" s="320"/>
      <c r="AB31" s="304" t="s">
        <v>15</v>
      </c>
      <c r="AC31" s="305">
        <f t="shared" si="0"/>
        <v>5</v>
      </c>
      <c r="AD31" s="302" t="s">
        <v>91</v>
      </c>
      <c r="AE31" s="311" t="s">
        <v>17</v>
      </c>
      <c r="AF31" s="307">
        <f t="shared" si="1"/>
        <v>5</v>
      </c>
      <c r="AG31" s="311" t="s">
        <v>18</v>
      </c>
      <c r="AH31" s="311" t="s">
        <v>19</v>
      </c>
      <c r="AI31" s="311"/>
      <c r="AJ31" s="307">
        <f t="shared" si="2"/>
        <v>5</v>
      </c>
      <c r="AK31" s="311" t="s">
        <v>104</v>
      </c>
      <c r="AL31" s="302" t="s">
        <v>106</v>
      </c>
      <c r="AM31" s="302" t="s">
        <v>139</v>
      </c>
      <c r="AN31" s="303">
        <v>21</v>
      </c>
      <c r="AO31" s="314">
        <v>30</v>
      </c>
      <c r="AP31" s="313" t="s">
        <v>52</v>
      </c>
      <c r="AQ31" s="309" t="s">
        <v>25</v>
      </c>
      <c r="AR31" s="310">
        <v>12</v>
      </c>
      <c r="AS31" s="310"/>
      <c r="AT31" s="310"/>
      <c r="AU31" s="310">
        <v>12</v>
      </c>
      <c r="AV31" s="310"/>
      <c r="AW31" s="310"/>
      <c r="AX31" s="310"/>
      <c r="AY31" s="227"/>
    </row>
    <row r="32" spans="1:51" s="227" customFormat="1" ht="36" customHeight="1">
      <c r="A32" s="154">
        <v>24</v>
      </c>
      <c r="B32" s="270" t="s">
        <v>324</v>
      </c>
      <c r="C32" s="131">
        <v>13</v>
      </c>
      <c r="D32" s="293" t="str">
        <f>'HỌC BÙ K13- HK1 2021-2022'!C27</f>
        <v>Thiết kế và chế thử trang phục truyền thống - GF6048</v>
      </c>
      <c r="E32" s="303">
        <v>21</v>
      </c>
      <c r="F32" s="317"/>
      <c r="G32" s="293" t="s">
        <v>107</v>
      </c>
      <c r="H32" s="190"/>
      <c r="I32" s="190"/>
      <c r="J32" s="387">
        <v>1</v>
      </c>
      <c r="K32" s="388" t="s">
        <v>3103</v>
      </c>
      <c r="L32" s="184" t="s">
        <v>259</v>
      </c>
      <c r="M32" s="184">
        <v>403</v>
      </c>
      <c r="N32" s="184"/>
      <c r="O32" s="184"/>
      <c r="P32" s="184"/>
      <c r="Q32" s="190"/>
      <c r="R32" s="190"/>
      <c r="S32" s="190"/>
      <c r="T32" s="190"/>
      <c r="U32" s="321"/>
      <c r="V32" s="293" t="s">
        <v>302</v>
      </c>
      <c r="W32" s="293" t="s">
        <v>3098</v>
      </c>
      <c r="X32" s="710">
        <v>3</v>
      </c>
      <c r="Y32" s="317"/>
      <c r="Z32" s="317"/>
      <c r="AA32" s="320"/>
      <c r="AB32" s="304" t="s">
        <v>15</v>
      </c>
      <c r="AC32" s="305">
        <f t="shared" si="0"/>
        <v>0</v>
      </c>
      <c r="AD32" s="293" t="s">
        <v>91</v>
      </c>
      <c r="AE32" s="306" t="s">
        <v>17</v>
      </c>
      <c r="AF32" s="307">
        <f t="shared" si="1"/>
        <v>0</v>
      </c>
      <c r="AG32" s="306" t="s">
        <v>18</v>
      </c>
      <c r="AH32" s="306" t="s">
        <v>19</v>
      </c>
      <c r="AI32" s="306"/>
      <c r="AJ32" s="307">
        <f t="shared" si="2"/>
        <v>0</v>
      </c>
      <c r="AK32" s="306" t="s">
        <v>107</v>
      </c>
      <c r="AL32" s="293" t="s">
        <v>109</v>
      </c>
      <c r="AM32" s="293" t="s">
        <v>81</v>
      </c>
      <c r="AN32" s="303">
        <v>21</v>
      </c>
      <c r="AO32" s="314"/>
      <c r="AP32" s="313" t="s">
        <v>52</v>
      </c>
      <c r="AQ32" s="309" t="s">
        <v>30</v>
      </c>
      <c r="AR32" s="310"/>
      <c r="AS32" s="310">
        <v>12</v>
      </c>
      <c r="AT32" s="310">
        <v>12</v>
      </c>
      <c r="AU32" s="310"/>
      <c r="AV32" s="310"/>
      <c r="AW32" s="310"/>
      <c r="AX32" s="310"/>
    </row>
    <row r="33" spans="1:51" s="227" customFormat="1" ht="36" customHeight="1">
      <c r="A33" s="708">
        <v>25</v>
      </c>
      <c r="B33" s="270" t="s">
        <v>324</v>
      </c>
      <c r="C33" s="131">
        <v>13</v>
      </c>
      <c r="D33" s="293" t="str">
        <f>'HỌC BÙ K13- HK1 2021-2022'!C28</f>
        <v>Thiết kế và chế thử trang phục truyền thống - GF6048</v>
      </c>
      <c r="E33" s="303">
        <v>20</v>
      </c>
      <c r="F33" s="317"/>
      <c r="G33" s="302" t="s">
        <v>110</v>
      </c>
      <c r="H33" s="189"/>
      <c r="I33" s="190"/>
      <c r="J33" s="135" t="s">
        <v>259</v>
      </c>
      <c r="K33" s="136">
        <v>502</v>
      </c>
      <c r="L33" s="135"/>
      <c r="M33" s="322"/>
      <c r="N33" s="322"/>
      <c r="O33" s="322"/>
      <c r="P33" s="322"/>
      <c r="Q33" s="317"/>
      <c r="R33" s="317"/>
      <c r="S33" s="317"/>
      <c r="T33" s="251"/>
      <c r="U33" s="317"/>
      <c r="V33" s="293" t="s">
        <v>321</v>
      </c>
      <c r="W33" s="293" t="s">
        <v>3098</v>
      </c>
      <c r="X33" s="710">
        <v>2</v>
      </c>
      <c r="Y33" s="317"/>
      <c r="Z33" s="317"/>
      <c r="AA33" s="320"/>
      <c r="AB33" s="304" t="s">
        <v>15</v>
      </c>
      <c r="AC33" s="305">
        <f t="shared" si="0"/>
        <v>0</v>
      </c>
      <c r="AD33" s="302" t="s">
        <v>91</v>
      </c>
      <c r="AE33" s="311" t="s">
        <v>17</v>
      </c>
      <c r="AF33" s="307">
        <f t="shared" si="1"/>
        <v>0</v>
      </c>
      <c r="AG33" s="311" t="s">
        <v>18</v>
      </c>
      <c r="AH33" s="311" t="s">
        <v>19</v>
      </c>
      <c r="AI33" s="311"/>
      <c r="AJ33" s="307">
        <f t="shared" si="2"/>
        <v>0</v>
      </c>
      <c r="AK33" s="311" t="s">
        <v>110</v>
      </c>
      <c r="AL33" s="302" t="s">
        <v>112</v>
      </c>
      <c r="AM33" s="302" t="s">
        <v>34</v>
      </c>
      <c r="AN33" s="303">
        <v>20</v>
      </c>
      <c r="AO33" s="314"/>
      <c r="AP33" s="313" t="s">
        <v>52</v>
      </c>
      <c r="AQ33" s="309" t="s">
        <v>35</v>
      </c>
      <c r="AR33" s="310"/>
      <c r="AS33" s="310">
        <v>12</v>
      </c>
      <c r="AT33" s="310">
        <v>12</v>
      </c>
      <c r="AU33" s="310"/>
      <c r="AV33" s="310"/>
      <c r="AW33" s="310"/>
      <c r="AX33" s="310"/>
    </row>
    <row r="34" spans="1:51" s="227" customFormat="1" ht="36" customHeight="1">
      <c r="A34" s="154">
        <v>26</v>
      </c>
      <c r="B34" s="270" t="s">
        <v>324</v>
      </c>
      <c r="C34" s="131">
        <v>13</v>
      </c>
      <c r="D34" s="293" t="str">
        <f>'HỌC BÙ K13- HK1 2021-2022'!C29</f>
        <v>Thiết kế và chế thử trang phục truyền thống - GF6048</v>
      </c>
      <c r="E34" s="303">
        <v>22</v>
      </c>
      <c r="F34" s="317"/>
      <c r="G34" s="293" t="s">
        <v>113</v>
      </c>
      <c r="H34" s="189"/>
      <c r="I34" s="190"/>
      <c r="J34" s="191"/>
      <c r="K34" s="323"/>
      <c r="L34" s="322"/>
      <c r="M34" s="322"/>
      <c r="N34" s="322"/>
      <c r="O34" s="322"/>
      <c r="P34" s="322"/>
      <c r="Q34" s="317"/>
      <c r="R34" s="317"/>
      <c r="S34" s="135"/>
      <c r="T34" s="135" t="s">
        <v>259</v>
      </c>
      <c r="U34" s="135">
        <v>404</v>
      </c>
      <c r="V34" s="302" t="s">
        <v>323</v>
      </c>
      <c r="W34" s="293" t="s">
        <v>3098</v>
      </c>
      <c r="X34" s="710">
        <v>2</v>
      </c>
      <c r="Y34" s="317"/>
      <c r="Z34" s="317"/>
      <c r="AA34" s="320"/>
      <c r="AB34" s="304" t="s">
        <v>15</v>
      </c>
      <c r="AC34" s="305">
        <f t="shared" si="0"/>
        <v>6</v>
      </c>
      <c r="AD34" s="293" t="s">
        <v>91</v>
      </c>
      <c r="AE34" s="306" t="s">
        <v>17</v>
      </c>
      <c r="AF34" s="307">
        <f t="shared" si="1"/>
        <v>6</v>
      </c>
      <c r="AG34" s="306" t="s">
        <v>18</v>
      </c>
      <c r="AH34" s="306" t="s">
        <v>19</v>
      </c>
      <c r="AI34" s="306"/>
      <c r="AJ34" s="307">
        <f t="shared" si="2"/>
        <v>6</v>
      </c>
      <c r="AK34" s="306" t="s">
        <v>113</v>
      </c>
      <c r="AL34" s="293" t="s">
        <v>115</v>
      </c>
      <c r="AM34" s="293" t="s">
        <v>67</v>
      </c>
      <c r="AN34" s="303">
        <v>22</v>
      </c>
      <c r="AO34" s="314">
        <v>36</v>
      </c>
      <c r="AP34" s="299" t="s">
        <v>40</v>
      </c>
      <c r="AQ34" s="312" t="s">
        <v>30</v>
      </c>
      <c r="AR34" s="310">
        <v>12</v>
      </c>
      <c r="AS34" s="310"/>
      <c r="AT34" s="310"/>
      <c r="AU34" s="310">
        <v>12</v>
      </c>
      <c r="AV34" s="310"/>
      <c r="AW34" s="310"/>
      <c r="AX34" s="310"/>
    </row>
    <row r="35" spans="1:51" s="227" customFormat="1" ht="36" customHeight="1">
      <c r="A35" s="708">
        <v>27</v>
      </c>
      <c r="B35" s="270" t="s">
        <v>324</v>
      </c>
      <c r="C35" s="131">
        <v>13</v>
      </c>
      <c r="D35" s="293" t="str">
        <f>'HỌC BÙ K13- HK1 2021-2022'!C30</f>
        <v>Thiết kế và chế thử trang phục truyền thống - GF6048</v>
      </c>
      <c r="E35" s="303">
        <v>23</v>
      </c>
      <c r="F35" s="317"/>
      <c r="G35" s="302" t="s">
        <v>116</v>
      </c>
      <c r="H35" s="190"/>
      <c r="I35" s="190"/>
      <c r="J35" s="184"/>
      <c r="K35" s="192"/>
      <c r="L35" s="184"/>
      <c r="M35" s="184"/>
      <c r="N35" s="135">
        <v>1</v>
      </c>
      <c r="O35" s="135">
        <v>404</v>
      </c>
      <c r="P35" s="184"/>
      <c r="Q35" s="190"/>
      <c r="R35" s="135" t="s">
        <v>259</v>
      </c>
      <c r="S35" s="135">
        <v>403</v>
      </c>
      <c r="T35" s="135" t="s">
        <v>259</v>
      </c>
      <c r="U35" s="135">
        <v>403</v>
      </c>
      <c r="V35" s="302" t="s">
        <v>304</v>
      </c>
      <c r="W35" s="293" t="s">
        <v>3098</v>
      </c>
      <c r="X35" s="710">
        <v>2</v>
      </c>
      <c r="Y35" s="317"/>
      <c r="Z35" s="317"/>
      <c r="AA35" s="320"/>
      <c r="AB35" s="304" t="s">
        <v>15</v>
      </c>
      <c r="AC35" s="305">
        <f t="shared" si="0"/>
        <v>0</v>
      </c>
      <c r="AD35" s="302" t="s">
        <v>91</v>
      </c>
      <c r="AE35" s="311" t="s">
        <v>17</v>
      </c>
      <c r="AF35" s="307">
        <f t="shared" si="1"/>
        <v>0</v>
      </c>
      <c r="AG35" s="311" t="s">
        <v>18</v>
      </c>
      <c r="AH35" s="311" t="s">
        <v>19</v>
      </c>
      <c r="AI35" s="311"/>
      <c r="AJ35" s="307">
        <f t="shared" si="2"/>
        <v>0</v>
      </c>
      <c r="AK35" s="311" t="s">
        <v>116</v>
      </c>
      <c r="AL35" s="302" t="s">
        <v>118</v>
      </c>
      <c r="AM35" s="302" t="s">
        <v>81</v>
      </c>
      <c r="AN35" s="303">
        <v>23</v>
      </c>
      <c r="AO35" s="314"/>
      <c r="AP35" s="299" t="s">
        <v>40</v>
      </c>
      <c r="AQ35" s="300" t="s">
        <v>35</v>
      </c>
      <c r="AR35" s="310">
        <v>12</v>
      </c>
      <c r="AS35" s="310"/>
      <c r="AT35" s="310"/>
      <c r="AU35" s="310">
        <v>12</v>
      </c>
      <c r="AV35" s="310"/>
      <c r="AW35" s="310"/>
      <c r="AX35" s="310"/>
      <c r="AY35" s="324"/>
    </row>
    <row r="36" spans="1:51" s="324" customFormat="1" ht="36" customHeight="1">
      <c r="A36" s="154">
        <v>28</v>
      </c>
      <c r="B36" s="270" t="s">
        <v>324</v>
      </c>
      <c r="C36" s="131">
        <v>13</v>
      </c>
      <c r="D36" s="293" t="str">
        <f>'HỌC BÙ K13- HK1 2021-2022'!C33</f>
        <v>Thực hành thiết kế và chế thử comple - GF6055</v>
      </c>
      <c r="E36" s="303">
        <v>22</v>
      </c>
      <c r="F36" s="316"/>
      <c r="G36" s="302" t="s">
        <v>130</v>
      </c>
      <c r="H36" s="137" t="s">
        <v>259</v>
      </c>
      <c r="I36" s="136" t="s">
        <v>273</v>
      </c>
      <c r="J36" s="137"/>
      <c r="K36" s="266"/>
      <c r="L36" s="252"/>
      <c r="M36" s="252"/>
      <c r="N36" s="137" t="s">
        <v>259</v>
      </c>
      <c r="O36" s="137" t="s">
        <v>273</v>
      </c>
      <c r="P36" s="137" t="s">
        <v>259</v>
      </c>
      <c r="Q36" s="137" t="s">
        <v>273</v>
      </c>
      <c r="R36" s="137" t="s">
        <v>259</v>
      </c>
      <c r="S36" s="137" t="s">
        <v>273</v>
      </c>
      <c r="T36" s="137" t="s">
        <v>259</v>
      </c>
      <c r="U36" s="137" t="s">
        <v>273</v>
      </c>
      <c r="V36" s="325" t="s">
        <v>325</v>
      </c>
      <c r="W36" s="293" t="s">
        <v>3098</v>
      </c>
      <c r="X36" s="710">
        <v>10</v>
      </c>
      <c r="Y36" s="251"/>
      <c r="Z36" s="251"/>
      <c r="AA36" s="193"/>
      <c r="AB36" s="304" t="s">
        <v>15</v>
      </c>
      <c r="AC36" s="305">
        <f t="shared" si="0"/>
        <v>14</v>
      </c>
      <c r="AD36" s="302" t="s">
        <v>129</v>
      </c>
      <c r="AE36" s="311" t="s">
        <v>120</v>
      </c>
      <c r="AF36" s="307">
        <f t="shared" si="1"/>
        <v>14</v>
      </c>
      <c r="AG36" s="311" t="s">
        <v>18</v>
      </c>
      <c r="AH36" s="311" t="s">
        <v>121</v>
      </c>
      <c r="AI36" s="311"/>
      <c r="AJ36" s="380">
        <f t="shared" si="2"/>
        <v>14</v>
      </c>
      <c r="AK36" s="311" t="s">
        <v>130</v>
      </c>
      <c r="AL36" s="302" t="s">
        <v>132</v>
      </c>
      <c r="AM36" s="325" t="s">
        <v>140</v>
      </c>
      <c r="AN36" s="303">
        <v>22</v>
      </c>
      <c r="AO36" s="314">
        <v>84</v>
      </c>
      <c r="AP36" s="313" t="s">
        <v>133</v>
      </c>
      <c r="AQ36" s="309" t="s">
        <v>25</v>
      </c>
      <c r="AR36" s="310">
        <v>12</v>
      </c>
      <c r="AS36" s="310">
        <v>12</v>
      </c>
      <c r="AT36" s="310">
        <v>12</v>
      </c>
      <c r="AU36" s="310">
        <v>12</v>
      </c>
      <c r="AV36" s="310">
        <v>12</v>
      </c>
      <c r="AW36" s="310">
        <v>12</v>
      </c>
      <c r="AX36" s="310">
        <v>12</v>
      </c>
    </row>
    <row r="37" spans="1:51" s="324" customFormat="1" ht="36" customHeight="1">
      <c r="A37" s="708">
        <v>29</v>
      </c>
      <c r="B37" s="711" t="s">
        <v>324</v>
      </c>
      <c r="C37" s="708">
        <v>13</v>
      </c>
      <c r="D37" s="400" t="str">
        <f>'HỌC BÙ K13- HK1 2021-2022'!C34</f>
        <v>Thực hành thiết kế và chế thử comple - GF6055</v>
      </c>
      <c r="E37" s="712">
        <v>19</v>
      </c>
      <c r="F37" s="713"/>
      <c r="G37" s="400" t="s">
        <v>134</v>
      </c>
      <c r="H37" s="714">
        <v>2</v>
      </c>
      <c r="I37" s="714">
        <v>502</v>
      </c>
      <c r="J37" s="387">
        <v>2</v>
      </c>
      <c r="K37" s="388" t="s">
        <v>3106</v>
      </c>
      <c r="L37" s="387"/>
      <c r="M37" s="387"/>
      <c r="N37" s="387"/>
      <c r="O37" s="387"/>
      <c r="P37" s="387">
        <v>2</v>
      </c>
      <c r="Q37" s="714" t="s">
        <v>279</v>
      </c>
      <c r="R37" s="714"/>
      <c r="S37" s="714"/>
      <c r="T37" s="714" t="s">
        <v>259</v>
      </c>
      <c r="U37" s="714" t="s">
        <v>279</v>
      </c>
      <c r="V37" s="400" t="s">
        <v>302</v>
      </c>
      <c r="W37" s="400" t="s">
        <v>3098</v>
      </c>
      <c r="X37" s="710">
        <v>5</v>
      </c>
      <c r="Y37" s="251"/>
      <c r="Z37" s="251"/>
      <c r="AA37" s="193"/>
      <c r="AB37" s="304" t="s">
        <v>15</v>
      </c>
      <c r="AC37" s="305">
        <f t="shared" si="0"/>
        <v>14</v>
      </c>
      <c r="AD37" s="293" t="s">
        <v>129</v>
      </c>
      <c r="AE37" s="306" t="s">
        <v>120</v>
      </c>
      <c r="AF37" s="307">
        <f t="shared" si="1"/>
        <v>14</v>
      </c>
      <c r="AG37" s="306" t="s">
        <v>18</v>
      </c>
      <c r="AH37" s="306" t="s">
        <v>121</v>
      </c>
      <c r="AI37" s="306"/>
      <c r="AJ37" s="380">
        <v>15</v>
      </c>
      <c r="AK37" s="306" t="s">
        <v>134</v>
      </c>
      <c r="AL37" s="293" t="s">
        <v>136</v>
      </c>
      <c r="AM37" s="293" t="s">
        <v>81</v>
      </c>
      <c r="AN37" s="303">
        <v>19</v>
      </c>
      <c r="AO37" s="314">
        <v>84</v>
      </c>
      <c r="AP37" s="313" t="s">
        <v>133</v>
      </c>
      <c r="AQ37" s="309" t="s">
        <v>30</v>
      </c>
      <c r="AR37" s="310">
        <v>12</v>
      </c>
      <c r="AS37" s="310">
        <v>12</v>
      </c>
      <c r="AT37" s="310">
        <v>12</v>
      </c>
      <c r="AU37" s="310">
        <v>12</v>
      </c>
      <c r="AV37" s="310">
        <v>12</v>
      </c>
      <c r="AW37" s="310">
        <v>12</v>
      </c>
      <c r="AX37" s="310">
        <v>12</v>
      </c>
    </row>
    <row r="38" spans="1:51" s="269" customFormat="1" ht="36" customHeight="1">
      <c r="A38" s="154">
        <v>30</v>
      </c>
      <c r="B38" s="270" t="s">
        <v>324</v>
      </c>
      <c r="C38" s="265">
        <v>14</v>
      </c>
      <c r="D38" s="361" t="s">
        <v>170</v>
      </c>
      <c r="E38" s="334">
        <v>24</v>
      </c>
      <c r="F38" s="316"/>
      <c r="G38" s="334" t="s">
        <v>172</v>
      </c>
      <c r="H38" s="190"/>
      <c r="I38" s="190"/>
      <c r="J38" s="184">
        <v>2</v>
      </c>
      <c r="K38" s="192" t="s">
        <v>3103</v>
      </c>
      <c r="L38" s="326"/>
      <c r="M38" s="326"/>
      <c r="N38" s="326"/>
      <c r="O38" s="326"/>
      <c r="P38" s="326"/>
      <c r="Q38" s="327"/>
      <c r="R38" s="327"/>
      <c r="S38" s="327"/>
      <c r="T38" s="327"/>
      <c r="U38" s="327"/>
      <c r="V38" s="334" t="s">
        <v>174</v>
      </c>
      <c r="W38" s="334" t="s">
        <v>3099</v>
      </c>
      <c r="X38" s="186">
        <v>1</v>
      </c>
      <c r="Y38" s="251"/>
      <c r="Z38" s="251"/>
      <c r="AA38" s="193"/>
      <c r="AB38" s="294" t="s">
        <v>137</v>
      </c>
      <c r="AC38" s="305"/>
      <c r="AD38" s="294" t="s">
        <v>170</v>
      </c>
      <c r="AE38" s="328">
        <v>6</v>
      </c>
      <c r="AF38" s="307">
        <f t="shared" si="1"/>
        <v>0</v>
      </c>
      <c r="AG38" s="329" t="s">
        <v>171</v>
      </c>
      <c r="AH38" s="328" t="s">
        <v>172</v>
      </c>
      <c r="AI38" s="328"/>
      <c r="AJ38" s="380">
        <v>15</v>
      </c>
      <c r="AK38" s="328" t="s">
        <v>173</v>
      </c>
      <c r="AL38" s="294" t="s">
        <v>165</v>
      </c>
      <c r="AM38" s="294" t="s">
        <v>170</v>
      </c>
      <c r="AN38" s="334">
        <v>24</v>
      </c>
      <c r="AO38" s="267"/>
      <c r="AP38" s="1276" t="s">
        <v>2639</v>
      </c>
      <c r="AQ38" s="1277"/>
      <c r="AR38" s="1277"/>
      <c r="AS38" s="1277"/>
      <c r="AT38" s="1278"/>
      <c r="AU38" s="268"/>
      <c r="AV38" s="268"/>
      <c r="AW38" s="268"/>
      <c r="AX38" s="268"/>
    </row>
    <row r="39" spans="1:51" s="269" customFormat="1" ht="36" customHeight="1">
      <c r="A39" s="708">
        <v>31</v>
      </c>
      <c r="B39" s="270" t="s">
        <v>324</v>
      </c>
      <c r="C39" s="265">
        <v>14</v>
      </c>
      <c r="D39" s="361" t="s">
        <v>170</v>
      </c>
      <c r="E39" s="334">
        <v>21</v>
      </c>
      <c r="F39" s="316"/>
      <c r="G39" s="334" t="s">
        <v>176</v>
      </c>
      <c r="H39" s="190"/>
      <c r="I39" s="190"/>
      <c r="J39" s="393">
        <v>0</v>
      </c>
      <c r="K39" s="192"/>
      <c r="L39" s="326"/>
      <c r="M39" s="326"/>
      <c r="N39" s="326"/>
      <c r="O39" s="326"/>
      <c r="P39" s="326"/>
      <c r="Q39" s="327"/>
      <c r="R39" s="327"/>
      <c r="S39" s="327"/>
      <c r="T39" s="327"/>
      <c r="U39" s="327"/>
      <c r="V39" s="334" t="s">
        <v>177</v>
      </c>
      <c r="W39" s="334" t="s">
        <v>3099</v>
      </c>
      <c r="X39" s="320" t="s">
        <v>3118</v>
      </c>
      <c r="Y39" s="251"/>
      <c r="Z39" s="251"/>
      <c r="AA39" s="193"/>
      <c r="AB39" s="294" t="s">
        <v>137</v>
      </c>
      <c r="AC39" s="305" t="s">
        <v>3107</v>
      </c>
      <c r="AD39" s="295" t="s">
        <v>170</v>
      </c>
      <c r="AE39" s="330">
        <v>6</v>
      </c>
      <c r="AF39" s="307" t="e">
        <f t="shared" si="1"/>
        <v>#VALUE!</v>
      </c>
      <c r="AG39" s="331" t="s">
        <v>175</v>
      </c>
      <c r="AH39" s="330" t="s">
        <v>176</v>
      </c>
      <c r="AI39" s="330"/>
      <c r="AJ39" s="380">
        <v>15</v>
      </c>
      <c r="AK39" s="330" t="s">
        <v>173</v>
      </c>
      <c r="AL39" s="389" t="s">
        <v>3110</v>
      </c>
      <c r="AM39" s="295" t="s">
        <v>170</v>
      </c>
      <c r="AN39" s="334">
        <v>21</v>
      </c>
      <c r="AO39" s="267" t="s">
        <v>3108</v>
      </c>
      <c r="AP39" s="267"/>
      <c r="AQ39" s="267"/>
      <c r="AR39" s="267"/>
      <c r="AS39" s="267"/>
      <c r="AT39" s="267"/>
      <c r="AU39" s="268"/>
      <c r="AV39" s="268"/>
      <c r="AW39" s="268"/>
      <c r="AX39" s="268"/>
    </row>
    <row r="40" spans="1:51" s="269" customFormat="1" ht="30.75" customHeight="1">
      <c r="A40" s="154">
        <v>32</v>
      </c>
      <c r="B40" s="270" t="s">
        <v>324</v>
      </c>
      <c r="C40" s="265">
        <v>14</v>
      </c>
      <c r="D40" s="361" t="s">
        <v>187</v>
      </c>
      <c r="E40" s="334">
        <v>22</v>
      </c>
      <c r="F40" s="316"/>
      <c r="G40" s="334" t="s">
        <v>189</v>
      </c>
      <c r="H40" s="190"/>
      <c r="I40" s="190"/>
      <c r="J40" s="326"/>
      <c r="K40" s="332"/>
      <c r="L40" s="326"/>
      <c r="M40" s="326"/>
      <c r="N40" s="326"/>
      <c r="O40" s="326"/>
      <c r="P40" s="320" t="s">
        <v>3114</v>
      </c>
      <c r="Q40" s="190"/>
      <c r="R40" s="327"/>
      <c r="S40" s="327"/>
      <c r="T40" s="327"/>
      <c r="U40" s="327"/>
      <c r="V40" s="334" t="s">
        <v>177</v>
      </c>
      <c r="W40" s="334" t="s">
        <v>3099</v>
      </c>
      <c r="X40" s="320" t="s">
        <v>3105</v>
      </c>
      <c r="Y40" s="251"/>
      <c r="Z40" s="251"/>
      <c r="AA40" s="193"/>
      <c r="AB40" s="294" t="s">
        <v>137</v>
      </c>
      <c r="AC40" s="305"/>
      <c r="AD40" s="294" t="s">
        <v>187</v>
      </c>
      <c r="AE40" s="328">
        <v>6</v>
      </c>
      <c r="AF40" s="307">
        <f>AO40/6</f>
        <v>0</v>
      </c>
      <c r="AG40" s="329" t="s">
        <v>188</v>
      </c>
      <c r="AH40" s="328" t="s">
        <v>189</v>
      </c>
      <c r="AI40" s="328"/>
      <c r="AJ40" s="307">
        <v>10</v>
      </c>
      <c r="AK40" s="328" t="s">
        <v>190</v>
      </c>
      <c r="AL40" s="294" t="s">
        <v>165</v>
      </c>
      <c r="AM40" s="294" t="s">
        <v>187</v>
      </c>
      <c r="AN40" s="334">
        <v>22</v>
      </c>
      <c r="AO40" s="267"/>
      <c r="AP40" s="267"/>
      <c r="AQ40" s="267"/>
      <c r="AR40" s="267"/>
      <c r="AS40" s="267"/>
      <c r="AT40" s="267"/>
      <c r="AU40" s="268"/>
      <c r="AV40" s="268"/>
      <c r="AW40" s="268"/>
      <c r="AX40" s="268"/>
    </row>
    <row r="41" spans="1:51" s="269" customFormat="1" ht="30.75" customHeight="1">
      <c r="A41" s="708">
        <v>33</v>
      </c>
      <c r="B41" s="270" t="s">
        <v>324</v>
      </c>
      <c r="C41" s="265">
        <v>14</v>
      </c>
      <c r="D41" s="361" t="s">
        <v>187</v>
      </c>
      <c r="E41" s="334">
        <v>21</v>
      </c>
      <c r="F41" s="316"/>
      <c r="G41" s="334" t="s">
        <v>192</v>
      </c>
      <c r="H41" s="190"/>
      <c r="I41" s="190"/>
      <c r="J41" s="326"/>
      <c r="K41" s="332"/>
      <c r="L41" s="326"/>
      <c r="M41" s="326"/>
      <c r="N41" s="326"/>
      <c r="O41" s="326"/>
      <c r="P41" s="320" t="s">
        <v>3114</v>
      </c>
      <c r="Q41" s="190"/>
      <c r="R41" s="327"/>
      <c r="S41" s="327"/>
      <c r="T41" s="327"/>
      <c r="U41" s="327"/>
      <c r="V41" s="334" t="s">
        <v>193</v>
      </c>
      <c r="W41" s="334" t="s">
        <v>3099</v>
      </c>
      <c r="X41" s="320" t="s">
        <v>3105</v>
      </c>
      <c r="Y41" s="251"/>
      <c r="Z41" s="251"/>
      <c r="AA41" s="193"/>
      <c r="AB41" s="294" t="s">
        <v>137</v>
      </c>
      <c r="AC41" s="305"/>
      <c r="AD41" s="295" t="s">
        <v>187</v>
      </c>
      <c r="AE41" s="330">
        <v>6</v>
      </c>
      <c r="AF41" s="307">
        <f>AO41/6</f>
        <v>0</v>
      </c>
      <c r="AG41" s="331" t="s">
        <v>191</v>
      </c>
      <c r="AH41" s="330" t="s">
        <v>192</v>
      </c>
      <c r="AI41" s="330"/>
      <c r="AJ41" s="307">
        <v>10</v>
      </c>
      <c r="AK41" s="330" t="s">
        <v>190</v>
      </c>
      <c r="AL41" s="295" t="s">
        <v>165</v>
      </c>
      <c r="AM41" s="295" t="s">
        <v>187</v>
      </c>
      <c r="AN41" s="334">
        <v>21</v>
      </c>
      <c r="AO41" s="267"/>
      <c r="AP41" s="267"/>
      <c r="AQ41" s="267"/>
      <c r="AR41" s="267"/>
      <c r="AS41" s="267"/>
      <c r="AT41" s="267"/>
      <c r="AU41" s="268"/>
      <c r="AV41" s="268"/>
      <c r="AW41" s="268"/>
      <c r="AX41" s="268"/>
    </row>
    <row r="42" spans="1:51" s="324" customFormat="1" ht="30.75" customHeight="1">
      <c r="A42" s="154">
        <v>34</v>
      </c>
      <c r="B42" s="270" t="s">
        <v>324</v>
      </c>
      <c r="C42" s="131">
        <v>15</v>
      </c>
      <c r="D42" s="362" t="s">
        <v>1235</v>
      </c>
      <c r="E42" s="303"/>
      <c r="F42" s="316"/>
      <c r="G42" s="363" t="s">
        <v>207</v>
      </c>
      <c r="H42" s="190"/>
      <c r="I42" s="190"/>
      <c r="J42" s="135"/>
      <c r="K42" s="136"/>
      <c r="L42" s="135"/>
      <c r="M42" s="136"/>
      <c r="N42" s="326"/>
      <c r="O42" s="326"/>
      <c r="P42" s="184">
        <v>1</v>
      </c>
      <c r="Q42" s="190" t="s">
        <v>3100</v>
      </c>
      <c r="R42" s="327"/>
      <c r="S42" s="327"/>
      <c r="T42" s="327"/>
      <c r="U42" s="327"/>
      <c r="V42" s="334" t="s">
        <v>174</v>
      </c>
      <c r="W42" s="334" t="s">
        <v>3099</v>
      </c>
      <c r="X42" s="186">
        <v>1</v>
      </c>
      <c r="Y42" s="251"/>
      <c r="Z42" s="251"/>
      <c r="AA42" s="193"/>
      <c r="AB42" s="304"/>
      <c r="AC42" s="305"/>
      <c r="AD42" s="293"/>
      <c r="AE42" s="306"/>
      <c r="AF42" s="307"/>
      <c r="AG42" s="306"/>
      <c r="AH42" s="306"/>
      <c r="AI42" s="306"/>
      <c r="AJ42" s="307">
        <v>10</v>
      </c>
      <c r="AK42" s="306"/>
      <c r="AL42" s="293"/>
      <c r="AM42" s="335" t="s">
        <v>1235</v>
      </c>
      <c r="AN42" s="293"/>
      <c r="AO42" s="314"/>
      <c r="AP42" s="313"/>
      <c r="AQ42" s="309"/>
      <c r="AR42" s="333"/>
      <c r="AS42" s="333"/>
      <c r="AT42" s="333"/>
      <c r="AU42" s="333"/>
      <c r="AV42" s="333"/>
      <c r="AW42" s="333"/>
      <c r="AX42" s="333"/>
    </row>
    <row r="43" spans="1:51" s="324" customFormat="1" ht="30.75" customHeight="1">
      <c r="A43" s="708">
        <v>35</v>
      </c>
      <c r="B43" s="270" t="s">
        <v>324</v>
      </c>
      <c r="C43" s="131">
        <v>15</v>
      </c>
      <c r="D43" s="362" t="s">
        <v>1235</v>
      </c>
      <c r="E43" s="303"/>
      <c r="F43" s="316"/>
      <c r="G43" s="363" t="s">
        <v>208</v>
      </c>
      <c r="H43" s="190"/>
      <c r="I43" s="190"/>
      <c r="J43" s="135"/>
      <c r="K43" s="136"/>
      <c r="L43" s="135"/>
      <c r="M43" s="136"/>
      <c r="N43" s="326"/>
      <c r="O43" s="326"/>
      <c r="P43" s="184">
        <v>2</v>
      </c>
      <c r="Q43" s="190" t="s">
        <v>3100</v>
      </c>
      <c r="R43" s="327"/>
      <c r="S43" s="327"/>
      <c r="T43" s="327"/>
      <c r="U43" s="327"/>
      <c r="V43" s="334" t="s">
        <v>174</v>
      </c>
      <c r="W43" s="334" t="s">
        <v>3099</v>
      </c>
      <c r="X43" s="186">
        <v>1</v>
      </c>
      <c r="Y43" s="251"/>
      <c r="Z43" s="251"/>
      <c r="AA43" s="193"/>
      <c r="AB43" s="304"/>
      <c r="AC43" s="305"/>
      <c r="AD43" s="293"/>
      <c r="AE43" s="306"/>
      <c r="AF43" s="307"/>
      <c r="AG43" s="306"/>
      <c r="AH43" s="306"/>
      <c r="AI43" s="306"/>
      <c r="AJ43" s="307">
        <v>10</v>
      </c>
      <c r="AK43" s="306"/>
      <c r="AL43" s="293"/>
      <c r="AM43" s="335" t="s">
        <v>1235</v>
      </c>
      <c r="AN43" s="293"/>
      <c r="AO43" s="314"/>
      <c r="AP43" s="313"/>
      <c r="AQ43" s="309"/>
      <c r="AR43" s="333"/>
      <c r="AS43" s="333"/>
      <c r="AT43" s="333"/>
      <c r="AU43" s="333"/>
      <c r="AV43" s="333"/>
      <c r="AW43" s="333"/>
      <c r="AX43" s="333"/>
    </row>
    <row r="44" spans="1:51" s="269" customFormat="1" ht="36" customHeight="1">
      <c r="A44" s="154">
        <v>36</v>
      </c>
      <c r="B44" s="270" t="s">
        <v>324</v>
      </c>
      <c r="C44" s="265">
        <v>16</v>
      </c>
      <c r="D44" s="361" t="s">
        <v>221</v>
      </c>
      <c r="E44" s="334">
        <v>29</v>
      </c>
      <c r="F44" s="316"/>
      <c r="G44" s="364" t="s">
        <v>223</v>
      </c>
      <c r="H44" s="190">
        <v>2</v>
      </c>
      <c r="I44" s="190">
        <v>505</v>
      </c>
      <c r="J44" s="326"/>
      <c r="K44" s="332"/>
      <c r="L44" s="326"/>
      <c r="M44" s="326"/>
      <c r="N44" s="326"/>
      <c r="O44" s="326"/>
      <c r="P44" s="326"/>
      <c r="Q44" s="327"/>
      <c r="R44" s="327"/>
      <c r="S44" s="327"/>
      <c r="T44" s="327"/>
      <c r="U44" s="327"/>
      <c r="V44" s="334" t="s">
        <v>206</v>
      </c>
      <c r="W44" s="334" t="s">
        <v>3099</v>
      </c>
      <c r="X44" s="186">
        <v>1</v>
      </c>
      <c r="Y44" s="251"/>
      <c r="Z44" s="251"/>
      <c r="AA44" s="193"/>
      <c r="AB44" s="295">
        <v>16</v>
      </c>
      <c r="AC44" s="305"/>
      <c r="AD44" s="295" t="s">
        <v>221</v>
      </c>
      <c r="AE44" s="330">
        <v>2</v>
      </c>
      <c r="AF44" s="307">
        <f t="shared" ref="AF44:AF45" si="3">AO44/6</f>
        <v>0</v>
      </c>
      <c r="AG44" s="331" t="s">
        <v>222</v>
      </c>
      <c r="AH44" s="330" t="s">
        <v>223</v>
      </c>
      <c r="AI44" s="330"/>
      <c r="AJ44" s="307">
        <v>15</v>
      </c>
      <c r="AK44" s="330" t="s">
        <v>173</v>
      </c>
      <c r="AL44" s="295" t="s">
        <v>165</v>
      </c>
      <c r="AM44" s="295" t="s">
        <v>221</v>
      </c>
      <c r="AN44" s="334">
        <v>29</v>
      </c>
      <c r="AO44" s="334"/>
      <c r="AP44" s="267"/>
      <c r="AQ44" s="267"/>
      <c r="AR44" s="267"/>
      <c r="AS44" s="267"/>
      <c r="AT44" s="267"/>
      <c r="AU44" s="268"/>
      <c r="AV44" s="268"/>
      <c r="AW44" s="268"/>
      <c r="AX44" s="268"/>
    </row>
    <row r="45" spans="1:51" s="269" customFormat="1" ht="36" customHeight="1">
      <c r="A45" s="708">
        <v>37</v>
      </c>
      <c r="B45" s="270" t="s">
        <v>324</v>
      </c>
      <c r="C45" s="265">
        <v>16</v>
      </c>
      <c r="D45" s="361" t="s">
        <v>221</v>
      </c>
      <c r="E45" s="334">
        <v>28</v>
      </c>
      <c r="F45" s="316"/>
      <c r="G45" s="364" t="s">
        <v>225</v>
      </c>
      <c r="H45" s="190"/>
      <c r="I45" s="190"/>
      <c r="J45" s="190">
        <v>1</v>
      </c>
      <c r="K45" s="190">
        <v>505</v>
      </c>
      <c r="L45" s="326"/>
      <c r="M45" s="326"/>
      <c r="N45" s="326"/>
      <c r="O45" s="326"/>
      <c r="P45" s="326"/>
      <c r="Q45" s="327"/>
      <c r="R45" s="327"/>
      <c r="S45" s="327"/>
      <c r="T45" s="327"/>
      <c r="U45" s="327"/>
      <c r="V45" s="334" t="s">
        <v>226</v>
      </c>
      <c r="W45" s="334" t="s">
        <v>3099</v>
      </c>
      <c r="X45" s="186">
        <v>1</v>
      </c>
      <c r="Y45" s="392" t="s">
        <v>3113</v>
      </c>
      <c r="Z45" s="251"/>
      <c r="AA45" s="193"/>
      <c r="AB45" s="294">
        <v>16</v>
      </c>
      <c r="AC45" s="305"/>
      <c r="AD45" s="294" t="s">
        <v>221</v>
      </c>
      <c r="AE45" s="328">
        <v>2</v>
      </c>
      <c r="AF45" s="307">
        <f t="shared" si="3"/>
        <v>0</v>
      </c>
      <c r="AG45" s="329" t="s">
        <v>224</v>
      </c>
      <c r="AH45" s="328" t="s">
        <v>225</v>
      </c>
      <c r="AI45" s="328"/>
      <c r="AJ45" s="307">
        <v>15</v>
      </c>
      <c r="AK45" s="328" t="s">
        <v>173</v>
      </c>
      <c r="AL45" s="294" t="s">
        <v>165</v>
      </c>
      <c r="AM45" s="294" t="s">
        <v>221</v>
      </c>
      <c r="AN45" s="334">
        <v>28</v>
      </c>
      <c r="AO45" s="334"/>
      <c r="AP45" s="267"/>
      <c r="AQ45" s="267"/>
      <c r="AR45" s="267"/>
      <c r="AS45" s="267"/>
      <c r="AT45" s="267"/>
      <c r="AU45" s="268"/>
      <c r="AV45" s="268"/>
      <c r="AW45" s="268"/>
      <c r="AX45" s="268"/>
    </row>
    <row r="46" spans="1:51" s="154" customFormat="1" ht="36" customHeight="1">
      <c r="A46" s="154">
        <v>38</v>
      </c>
      <c r="B46" s="270" t="s">
        <v>293</v>
      </c>
      <c r="C46" s="131" t="s">
        <v>261</v>
      </c>
      <c r="D46" s="159" t="s">
        <v>305</v>
      </c>
      <c r="E46" s="133">
        <v>22</v>
      </c>
      <c r="F46" s="158">
        <v>4</v>
      </c>
      <c r="G46" s="134" t="s">
        <v>287</v>
      </c>
      <c r="H46" s="135"/>
      <c r="I46" s="136"/>
      <c r="J46" s="135" t="s">
        <v>259</v>
      </c>
      <c r="K46" s="136" t="s">
        <v>279</v>
      </c>
      <c r="L46" s="136"/>
      <c r="M46" s="136"/>
      <c r="N46" s="135"/>
      <c r="O46" s="136"/>
      <c r="P46" s="137"/>
      <c r="Q46" s="136"/>
      <c r="R46" s="135"/>
      <c r="S46" s="136"/>
      <c r="T46" s="135"/>
      <c r="U46" s="136"/>
      <c r="V46" s="138" t="s">
        <v>304</v>
      </c>
      <c r="W46" s="138"/>
      <c r="X46" s="139">
        <v>2</v>
      </c>
      <c r="Y46" s="133">
        <v>0</v>
      </c>
      <c r="Z46" s="133">
        <v>0</v>
      </c>
      <c r="AA46" s="139"/>
      <c r="AB46" s="359" t="s">
        <v>1</v>
      </c>
      <c r="AC46" s="297" t="s">
        <v>332</v>
      </c>
      <c r="AD46" s="359" t="s">
        <v>2</v>
      </c>
      <c r="AE46" s="296" t="s">
        <v>3</v>
      </c>
      <c r="AF46" s="297" t="s">
        <v>334</v>
      </c>
      <c r="AG46" s="296" t="s">
        <v>4</v>
      </c>
      <c r="AH46" s="296" t="s">
        <v>5</v>
      </c>
      <c r="AI46" s="296"/>
      <c r="AJ46" s="296"/>
      <c r="AK46" s="297" t="s">
        <v>6</v>
      </c>
      <c r="AL46" s="298" t="s">
        <v>8</v>
      </c>
      <c r="AM46" s="298" t="s">
        <v>9</v>
      </c>
      <c r="AN46" s="297" t="s">
        <v>10</v>
      </c>
      <c r="AO46" s="297" t="s">
        <v>11</v>
      </c>
      <c r="AP46" s="299" t="s">
        <v>12</v>
      </c>
      <c r="AQ46" s="300" t="s">
        <v>13</v>
      </c>
      <c r="AR46" s="301" t="s">
        <v>141</v>
      </c>
      <c r="AS46" s="301" t="s">
        <v>142</v>
      </c>
      <c r="AT46" s="301" t="s">
        <v>143</v>
      </c>
      <c r="AU46" s="301" t="s">
        <v>144</v>
      </c>
      <c r="AV46" s="301" t="s">
        <v>145</v>
      </c>
      <c r="AW46" s="301" t="s">
        <v>146</v>
      </c>
      <c r="AX46" s="301" t="s">
        <v>147</v>
      </c>
    </row>
    <row r="47" spans="1:51" s="154" customFormat="1" ht="36" customHeight="1">
      <c r="A47" s="708">
        <v>39</v>
      </c>
      <c r="B47" s="270" t="s">
        <v>293</v>
      </c>
      <c r="C47" s="131" t="s">
        <v>261</v>
      </c>
      <c r="D47" s="159" t="s">
        <v>3112</v>
      </c>
      <c r="E47" s="133">
        <v>14</v>
      </c>
      <c r="F47" s="158"/>
      <c r="G47" s="134" t="s">
        <v>333</v>
      </c>
      <c r="H47" s="390">
        <v>0</v>
      </c>
      <c r="I47" s="136"/>
      <c r="J47" s="137"/>
      <c r="K47" s="137"/>
      <c r="L47" s="136"/>
      <c r="M47" s="136"/>
      <c r="N47" s="135"/>
      <c r="O47" s="136"/>
      <c r="P47" s="390">
        <v>0</v>
      </c>
      <c r="Q47" s="136"/>
      <c r="R47" s="135"/>
      <c r="S47" s="136"/>
      <c r="T47" s="390">
        <v>0</v>
      </c>
      <c r="U47" s="136"/>
      <c r="V47" s="293" t="s">
        <v>278</v>
      </c>
      <c r="W47" s="400" t="s">
        <v>3111</v>
      </c>
      <c r="X47" s="139">
        <v>0</v>
      </c>
      <c r="Y47" s="133"/>
      <c r="Z47" s="133"/>
      <c r="AA47" s="139"/>
      <c r="AB47" s="359"/>
      <c r="AC47" s="297"/>
      <c r="AD47" s="359"/>
      <c r="AE47" s="296"/>
      <c r="AF47" s="296"/>
      <c r="AG47" s="296"/>
      <c r="AH47" s="296"/>
      <c r="AI47" s="296"/>
      <c r="AJ47" s="296"/>
      <c r="AK47" s="297"/>
      <c r="AL47" s="298"/>
      <c r="AM47" s="298"/>
      <c r="AN47" s="297"/>
      <c r="AO47" s="297"/>
      <c r="AP47" s="299"/>
      <c r="AQ47" s="300"/>
      <c r="AR47" s="301"/>
      <c r="AS47" s="301"/>
      <c r="AT47" s="301"/>
      <c r="AU47" s="301"/>
      <c r="AV47" s="301"/>
      <c r="AW47" s="301"/>
      <c r="AX47" s="301"/>
    </row>
    <row r="48" spans="1:51" s="154" customFormat="1" ht="36" customHeight="1">
      <c r="A48" s="154">
        <v>40</v>
      </c>
      <c r="B48" s="133">
        <f t="shared" ref="B48" si="4">AC48</f>
        <v>0</v>
      </c>
      <c r="C48" s="157">
        <v>2</v>
      </c>
      <c r="D48" s="159" t="s">
        <v>268</v>
      </c>
      <c r="E48" s="131">
        <f t="shared" ref="E48" si="5">AA48</f>
        <v>0</v>
      </c>
      <c r="F48" s="158"/>
      <c r="G48" s="134" t="s">
        <v>267</v>
      </c>
      <c r="H48" s="135"/>
      <c r="I48" s="136"/>
      <c r="J48" s="137"/>
      <c r="K48" s="137"/>
      <c r="L48" s="136"/>
      <c r="M48" s="136"/>
      <c r="N48" s="135"/>
      <c r="O48" s="136"/>
      <c r="P48" s="135"/>
      <c r="Q48" s="136"/>
      <c r="R48" s="135"/>
      <c r="S48" s="136"/>
      <c r="T48" s="135">
        <v>2</v>
      </c>
      <c r="U48" s="136" t="s">
        <v>260</v>
      </c>
      <c r="V48" s="302" t="s">
        <v>320</v>
      </c>
      <c r="W48" s="293"/>
      <c r="X48" s="139">
        <v>1</v>
      </c>
      <c r="Y48" s="133"/>
      <c r="Z48" s="133"/>
      <c r="AA48" s="139"/>
      <c r="AB48" s="359"/>
      <c r="AC48" s="297"/>
      <c r="AD48" s="359"/>
      <c r="AE48" s="296"/>
      <c r="AF48" s="296"/>
      <c r="AG48" s="296"/>
      <c r="AH48" s="296"/>
      <c r="AI48" s="296"/>
      <c r="AJ48" s="296"/>
      <c r="AK48" s="297"/>
      <c r="AL48" s="134" t="s">
        <v>267</v>
      </c>
      <c r="AM48" s="159" t="s">
        <v>268</v>
      </c>
      <c r="AN48" s="297"/>
      <c r="AO48" s="297"/>
      <c r="AP48" s="299"/>
      <c r="AQ48" s="300"/>
      <c r="AR48" s="301"/>
      <c r="AS48" s="301"/>
      <c r="AT48" s="301"/>
      <c r="AU48" s="301"/>
      <c r="AV48" s="301"/>
      <c r="AW48" s="301"/>
      <c r="AX48" s="301"/>
    </row>
    <row r="49" spans="21:23">
      <c r="U49" s="291"/>
      <c r="V49" s="292"/>
      <c r="W49" s="292"/>
    </row>
    <row r="50" spans="21:23">
      <c r="U50" s="291"/>
      <c r="V50" s="292"/>
      <c r="W50" s="292"/>
    </row>
    <row r="51" spans="21:23">
      <c r="U51" s="291"/>
      <c r="V51" s="292"/>
      <c r="W51" s="292"/>
    </row>
    <row r="52" spans="21:23">
      <c r="U52" s="291"/>
      <c r="V52" s="292"/>
      <c r="W52" s="292"/>
    </row>
    <row r="53" spans="21:23">
      <c r="U53" s="291"/>
      <c r="V53" s="292"/>
      <c r="W53" s="292"/>
    </row>
  </sheetData>
  <mergeCells count="24">
    <mergeCell ref="AB6:AH7"/>
    <mergeCell ref="N7:O7"/>
    <mergeCell ref="P7:Q7"/>
    <mergeCell ref="R7:S7"/>
    <mergeCell ref="Y6:AA6"/>
    <mergeCell ref="T7:U7"/>
    <mergeCell ref="T6:U6"/>
    <mergeCell ref="V6:V8"/>
    <mergeCell ref="W4:Z4"/>
    <mergeCell ref="AP38:AT38"/>
    <mergeCell ref="A1:V1"/>
    <mergeCell ref="A2:V2"/>
    <mergeCell ref="J3:V3"/>
    <mergeCell ref="H6:I6"/>
    <mergeCell ref="J6:K6"/>
    <mergeCell ref="L6:M6"/>
    <mergeCell ref="N6:O6"/>
    <mergeCell ref="P6:Q6"/>
    <mergeCell ref="R6:S6"/>
    <mergeCell ref="N4:V4"/>
    <mergeCell ref="AM6:AN7"/>
    <mergeCell ref="H7:I7"/>
    <mergeCell ref="J7:K7"/>
    <mergeCell ref="L7:M7"/>
  </mergeCells>
  <hyperlinks>
    <hyperlink ref="AG38" r:id="rId1" display="https://dhcnhn.vn/totalreport/listscore/xem-ket-qua-hoc-tap.htm?classid=172904" xr:uid="{0F16D00F-FBEF-43B6-8C68-56F9C4544E17}"/>
    <hyperlink ref="AG39" r:id="rId2" display="https://dhcnhn.vn/totalreport/listscore/xem-ket-qua-hoc-tap.htm?classid=172905" xr:uid="{0835016B-0C57-4C29-BD29-75FADA332C9B}"/>
    <hyperlink ref="AG40" r:id="rId3" display="https://dhcnhn.vn/totalreport/listscore/xem-ket-qua-hoc-tap.htm?classid=172929" xr:uid="{B007103B-D7E0-4C77-9656-280D1A2A004F}"/>
    <hyperlink ref="AG41" r:id="rId4" display="https://dhcnhn.vn/totalreport/listscore/xem-ket-qua-hoc-tap.htm?classid=172930" xr:uid="{FE8A8B67-2755-49B0-9D47-B33EE570353F}"/>
    <hyperlink ref="AG44" r:id="rId5" display="https://dhcnhn.vn/totalreport/listscore/xem-ket-qua-hoc-tap.htm?classid=171546" xr:uid="{C6CC605B-2DA7-4D2A-8BAD-C67D0AC683CC}"/>
    <hyperlink ref="AG45" r:id="rId6" display="https://dhcnhn.vn/totalreport/listscore/xem-ket-qua-hoc-tap.htm?classid=171547" xr:uid="{7237562A-B27F-4D2F-A27B-C83F71D3B776}"/>
  </hyperlinks>
  <printOptions horizontalCentered="1"/>
  <pageMargins left="0" right="0" top="0.143700787" bottom="0.143700787" header="0.29527559055118102" footer="0.29527559055118102"/>
  <pageSetup paperSize="9" orientation="landscape" r:id="rId7"/>
  <headerFooter alignWithMargins="0">
    <oddFooter>&amp;C&amp;P</oddFooter>
  </headerFooter>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8035-6CCC-4DE6-B1F2-BC17B618CF36}">
  <sheetPr>
    <tabColor rgb="FF0000CC"/>
  </sheetPr>
  <dimension ref="A1:AZ53"/>
  <sheetViews>
    <sheetView zoomScale="87" zoomScaleNormal="87" workbookViewId="0">
      <pane xSplit="28" ySplit="8" topLeftCell="AN39" activePane="bottomRight" state="frozen"/>
      <selection pane="topRight" activeCell="AB1" sqref="AB1"/>
      <selection pane="bottomLeft" activeCell="A9" sqref="A9"/>
      <selection pane="bottomRight" activeCell="P40" sqref="P40:P41"/>
    </sheetView>
  </sheetViews>
  <sheetFormatPr defaultRowHeight="15.75"/>
  <cols>
    <col min="1" max="1" width="4" style="234" customWidth="1"/>
    <col min="2" max="2" width="5.7109375" style="243" customWidth="1"/>
    <col min="3" max="3" width="6.42578125" style="244" customWidth="1"/>
    <col min="4" max="4" width="14.28515625" style="202" customWidth="1"/>
    <col min="5" max="5" width="4.7109375" style="203" customWidth="1"/>
    <col min="6" max="6" width="3.5703125" style="374" customWidth="1"/>
    <col min="7" max="7" width="10.7109375" style="245" customWidth="1"/>
    <col min="8" max="8" width="6.28515625" style="246" customWidth="1"/>
    <col min="9" max="9" width="5.5703125" style="247" customWidth="1"/>
    <col min="10" max="10" width="6" style="375" customWidth="1"/>
    <col min="11" max="11" width="6" style="376" customWidth="1"/>
    <col min="12" max="14" width="6" style="375" customWidth="1"/>
    <col min="15" max="15" width="5.42578125" style="377" customWidth="1"/>
    <col min="16" max="16" width="6.28515625" style="375" customWidth="1"/>
    <col min="17" max="17" width="5" style="378" customWidth="1"/>
    <col min="18" max="19" width="6.140625" style="378" customWidth="1"/>
    <col min="20" max="20" width="5.42578125" style="378" customWidth="1"/>
    <col min="21" max="21" width="6.140625" style="378" customWidth="1"/>
    <col min="22" max="22" width="13.28515625" style="230" customWidth="1"/>
    <col min="23" max="23" width="5.28515625" style="203" customWidth="1"/>
    <col min="24" max="24" width="13.28515625" style="230" customWidth="1"/>
    <col min="25" max="25" width="5" style="203" customWidth="1"/>
    <col min="26" max="26" width="6.140625" style="230" customWidth="1"/>
    <col min="27" max="27" width="5" style="230" customWidth="1"/>
    <col min="28" max="28" width="5" style="210" customWidth="1"/>
    <col min="29" max="29" width="6.7109375" style="36" customWidth="1"/>
    <col min="30" max="30" width="11.28515625" style="275" customWidth="1"/>
    <col min="31" max="31" width="17.28515625" style="36" customWidth="1"/>
    <col min="32" max="33" width="6.5703125" style="275" customWidth="1"/>
    <col min="34" max="37" width="6.7109375" style="275" customWidth="1"/>
    <col min="38" max="38" width="8.5703125" style="275" customWidth="1"/>
    <col min="39" max="39" width="18" style="38" customWidth="1"/>
    <col min="40" max="40" width="20.7109375" style="38" customWidth="1"/>
    <col min="41" max="41" width="5.7109375" style="39" customWidth="1"/>
    <col min="42" max="42" width="8.140625" style="39" customWidth="1"/>
    <col min="43" max="43" width="11.140625" style="39" customWidth="1"/>
    <col min="44" max="44" width="5.5703125" style="39" customWidth="1"/>
    <col min="45" max="45" width="11" style="39" customWidth="1"/>
    <col min="46" max="47" width="5.5703125" style="39" customWidth="1"/>
    <col min="48" max="51" width="5.5703125" style="40" customWidth="1"/>
    <col min="52" max="16384" width="9.140625" style="40"/>
  </cols>
  <sheetData>
    <row r="1" spans="1:51" ht="18.75">
      <c r="A1" s="1249" t="s">
        <v>3101</v>
      </c>
      <c r="B1" s="1249"/>
      <c r="C1" s="1249"/>
      <c r="D1" s="1250"/>
      <c r="E1" s="1250"/>
      <c r="F1" s="1250"/>
      <c r="G1" s="1249"/>
      <c r="H1" s="1251"/>
      <c r="I1" s="1251"/>
      <c r="J1" s="1249"/>
      <c r="K1" s="1252"/>
      <c r="L1" s="1249"/>
      <c r="M1" s="1249"/>
      <c r="N1" s="1249"/>
      <c r="O1" s="1249"/>
      <c r="P1" s="1249"/>
      <c r="Q1" s="1249"/>
      <c r="R1" s="1249"/>
      <c r="S1" s="1249"/>
      <c r="T1" s="1249"/>
      <c r="U1" s="1249"/>
      <c r="V1" s="1253"/>
      <c r="W1" s="440"/>
      <c r="X1" s="444"/>
      <c r="Y1" s="443"/>
      <c r="Z1" s="444"/>
      <c r="AA1" s="444"/>
      <c r="AB1" s="365"/>
    </row>
    <row r="2" spans="1:51" ht="16.5">
      <c r="A2" s="1254" t="s">
        <v>3119</v>
      </c>
      <c r="B2" s="1254"/>
      <c r="C2" s="1254"/>
      <c r="D2" s="1255"/>
      <c r="E2" s="1255"/>
      <c r="F2" s="1255"/>
      <c r="G2" s="1254"/>
      <c r="H2" s="1251"/>
      <c r="I2" s="1251"/>
      <c r="J2" s="1254"/>
      <c r="K2" s="1256"/>
      <c r="L2" s="1254"/>
      <c r="M2" s="1254"/>
      <c r="N2" s="1254"/>
      <c r="O2" s="1254"/>
      <c r="P2" s="1254"/>
      <c r="Q2" s="1254"/>
      <c r="R2" s="1254"/>
      <c r="S2" s="1254"/>
      <c r="T2" s="1254"/>
      <c r="U2" s="1254"/>
      <c r="V2" s="1253"/>
      <c r="W2" s="440"/>
      <c r="X2" s="444"/>
      <c r="Y2" s="443"/>
      <c r="Z2" s="444"/>
      <c r="AA2" s="444"/>
      <c r="AB2" s="365"/>
    </row>
    <row r="3" spans="1:51" ht="16.5">
      <c r="A3" s="41"/>
      <c r="B3" s="42"/>
      <c r="C3" s="43"/>
      <c r="D3" s="44"/>
      <c r="E3" s="45"/>
      <c r="F3" s="397"/>
      <c r="G3" s="47"/>
      <c r="H3" s="396"/>
      <c r="I3" s="396"/>
      <c r="J3" s="1254" t="s">
        <v>3120</v>
      </c>
      <c r="K3" s="1256"/>
      <c r="L3" s="1254"/>
      <c r="M3" s="1254"/>
      <c r="N3" s="1254"/>
      <c r="O3" s="1254"/>
      <c r="P3" s="1254"/>
      <c r="Q3" s="1254"/>
      <c r="R3" s="1254"/>
      <c r="S3" s="1254"/>
      <c r="T3" s="1254"/>
      <c r="U3" s="1254"/>
      <c r="V3" s="1253"/>
      <c r="W3" s="440"/>
      <c r="X3" s="444"/>
      <c r="Y3" s="443"/>
      <c r="Z3" s="444"/>
      <c r="AA3" s="444"/>
      <c r="AB3" s="365"/>
    </row>
    <row r="4" spans="1:51" s="66" customFormat="1" ht="25.5" customHeight="1">
      <c r="A4" s="49"/>
      <c r="B4" s="50"/>
      <c r="C4" s="51"/>
      <c r="D4" s="395"/>
      <c r="E4" s="394"/>
      <c r="F4" s="394"/>
      <c r="G4" s="55"/>
      <c r="H4" s="56"/>
      <c r="I4" s="394"/>
      <c r="J4" s="51"/>
      <c r="K4" s="57"/>
      <c r="L4" s="51"/>
      <c r="M4" s="51"/>
      <c r="N4" s="1279" t="s">
        <v>3102</v>
      </c>
      <c r="O4" s="1279"/>
      <c r="P4" s="1279"/>
      <c r="Q4" s="1279"/>
      <c r="R4" s="1279"/>
      <c r="S4" s="1279"/>
      <c r="T4" s="1279"/>
      <c r="U4" s="1279"/>
      <c r="V4" s="1279"/>
      <c r="W4" s="449"/>
      <c r="X4" s="1275" t="s">
        <v>3125</v>
      </c>
      <c r="Y4" s="1275"/>
      <c r="Z4" s="1275"/>
      <c r="AA4" s="1275"/>
      <c r="AB4" s="366"/>
      <c r="AC4" s="50"/>
      <c r="AD4" s="51"/>
      <c r="AE4" s="50"/>
      <c r="AF4" s="51"/>
      <c r="AG4" s="51"/>
      <c r="AH4" s="51"/>
      <c r="AI4" s="51"/>
      <c r="AJ4" s="51"/>
      <c r="AK4" s="51"/>
      <c r="AL4" s="51"/>
      <c r="AM4" s="64"/>
      <c r="AN4" s="64"/>
      <c r="AO4" s="65"/>
      <c r="AP4" s="65"/>
      <c r="AQ4" s="65"/>
      <c r="AR4" s="65"/>
      <c r="AS4" s="65"/>
      <c r="AT4" s="65"/>
      <c r="AU4" s="65"/>
    </row>
    <row r="5" spans="1:51" s="82" customFormat="1" ht="15" customHeight="1">
      <c r="A5" s="41"/>
      <c r="B5" s="42"/>
      <c r="C5" s="43"/>
      <c r="D5" s="44"/>
      <c r="E5" s="45"/>
      <c r="F5" s="397"/>
      <c r="G5" s="47"/>
      <c r="H5" s="67"/>
      <c r="I5" s="396"/>
      <c r="J5" s="68"/>
      <c r="K5" s="69"/>
      <c r="L5" s="70"/>
      <c r="M5" s="71"/>
      <c r="N5" s="72"/>
      <c r="O5" s="367"/>
      <c r="P5" s="367"/>
      <c r="Q5" s="367"/>
      <c r="R5" s="367"/>
      <c r="S5" s="367"/>
      <c r="T5" s="367"/>
      <c r="U5" s="367"/>
      <c r="V5" s="368"/>
      <c r="W5" s="450"/>
      <c r="X5" s="368"/>
      <c r="Y5" s="75"/>
      <c r="Z5" s="369"/>
      <c r="AA5" s="369"/>
      <c r="AB5" s="370"/>
      <c r="AC5" s="78"/>
      <c r="AD5" s="68"/>
      <c r="AE5" s="78"/>
      <c r="AF5" s="68"/>
      <c r="AG5" s="68"/>
      <c r="AH5" s="68"/>
      <c r="AI5" s="68"/>
      <c r="AJ5" s="68"/>
      <c r="AK5" s="68"/>
      <c r="AL5" s="68"/>
      <c r="AM5" s="80"/>
      <c r="AN5" s="80"/>
      <c r="AO5" s="81"/>
      <c r="AP5" s="81"/>
      <c r="AQ5" s="81"/>
      <c r="AR5" s="81"/>
      <c r="AS5" s="81"/>
      <c r="AT5" s="81"/>
      <c r="AU5" s="81"/>
    </row>
    <row r="6" spans="1:51" ht="16.5" customHeight="1">
      <c r="A6" s="83"/>
      <c r="B6" s="84"/>
      <c r="C6" s="85"/>
      <c r="D6" s="86"/>
      <c r="E6" s="87"/>
      <c r="F6" s="371"/>
      <c r="G6" s="89"/>
      <c r="H6" s="1258" t="s">
        <v>141</v>
      </c>
      <c r="I6" s="1259"/>
      <c r="J6" s="1260" t="s">
        <v>142</v>
      </c>
      <c r="K6" s="1261"/>
      <c r="L6" s="1260" t="s">
        <v>143</v>
      </c>
      <c r="M6" s="1262"/>
      <c r="N6" s="1260" t="s">
        <v>144</v>
      </c>
      <c r="O6" s="1263"/>
      <c r="P6" s="1264" t="s">
        <v>145</v>
      </c>
      <c r="Q6" s="1265"/>
      <c r="R6" s="1266" t="s">
        <v>146</v>
      </c>
      <c r="S6" s="1267"/>
      <c r="T6" s="1266" t="s">
        <v>147</v>
      </c>
      <c r="U6" s="1267"/>
      <c r="V6" s="1282" t="s">
        <v>240</v>
      </c>
      <c r="W6" s="87"/>
      <c r="X6" s="445"/>
      <c r="Y6" s="87"/>
      <c r="Z6" s="1281"/>
      <c r="AA6" s="1281"/>
      <c r="AB6" s="1281"/>
      <c r="AC6" s="1280"/>
      <c r="AD6" s="1280"/>
      <c r="AE6" s="1280"/>
      <c r="AF6" s="1280"/>
      <c r="AG6" s="1280"/>
      <c r="AH6" s="1280"/>
      <c r="AI6" s="1280"/>
      <c r="AJ6" s="399"/>
      <c r="AK6" s="398"/>
      <c r="AL6" s="68"/>
      <c r="AM6" s="80"/>
      <c r="AN6" s="1280"/>
      <c r="AO6" s="1280"/>
      <c r="AP6" s="81"/>
    </row>
    <row r="7" spans="1:51" ht="20.25" customHeight="1">
      <c r="A7" s="97" t="s">
        <v>242</v>
      </c>
      <c r="B7" s="98" t="s">
        <v>243</v>
      </c>
      <c r="C7" s="99" t="s">
        <v>1</v>
      </c>
      <c r="D7" s="100" t="s">
        <v>244</v>
      </c>
      <c r="E7" s="101"/>
      <c r="F7" s="372" t="s">
        <v>245</v>
      </c>
      <c r="G7" s="384" t="s">
        <v>158</v>
      </c>
      <c r="H7" s="1270">
        <v>14</v>
      </c>
      <c r="I7" s="1271"/>
      <c r="J7" s="1270">
        <v>15</v>
      </c>
      <c r="K7" s="1271"/>
      <c r="L7" s="1270">
        <v>16</v>
      </c>
      <c r="M7" s="1271"/>
      <c r="N7" s="1270">
        <v>17</v>
      </c>
      <c r="O7" s="1271"/>
      <c r="P7" s="1270">
        <v>18</v>
      </c>
      <c r="Q7" s="1271"/>
      <c r="R7" s="1270">
        <v>19</v>
      </c>
      <c r="S7" s="1271"/>
      <c r="T7" s="1270">
        <v>20</v>
      </c>
      <c r="U7" s="1271"/>
      <c r="V7" s="1283"/>
      <c r="W7" s="101"/>
      <c r="X7" s="446"/>
      <c r="Y7" s="101" t="s">
        <v>246</v>
      </c>
      <c r="Z7" s="447" t="s">
        <v>247</v>
      </c>
      <c r="AA7" s="447" t="s">
        <v>248</v>
      </c>
      <c r="AB7" s="158"/>
      <c r="AC7" s="1280"/>
      <c r="AD7" s="1280"/>
      <c r="AE7" s="1280"/>
      <c r="AF7" s="1280"/>
      <c r="AG7" s="1280"/>
      <c r="AH7" s="1280"/>
      <c r="AI7" s="1280"/>
      <c r="AJ7" s="399"/>
      <c r="AK7" s="398"/>
      <c r="AL7" s="68"/>
      <c r="AM7" s="80"/>
      <c r="AN7" s="1280"/>
      <c r="AO7" s="1280"/>
      <c r="AP7" s="81"/>
    </row>
    <row r="8" spans="1:51" s="349" customFormat="1" ht="27" customHeight="1">
      <c r="A8" s="336" t="s">
        <v>250</v>
      </c>
      <c r="B8" s="337"/>
      <c r="C8" s="338"/>
      <c r="D8" s="339"/>
      <c r="E8" s="336" t="s">
        <v>251</v>
      </c>
      <c r="F8" s="336"/>
      <c r="G8" s="383"/>
      <c r="H8" s="340" t="s">
        <v>252</v>
      </c>
      <c r="I8" s="340" t="s">
        <v>253</v>
      </c>
      <c r="J8" s="341" t="s">
        <v>252</v>
      </c>
      <c r="K8" s="342" t="s">
        <v>253</v>
      </c>
      <c r="L8" s="341" t="s">
        <v>252</v>
      </c>
      <c r="M8" s="341" t="s">
        <v>253</v>
      </c>
      <c r="N8" s="341" t="s">
        <v>252</v>
      </c>
      <c r="O8" s="341" t="s">
        <v>253</v>
      </c>
      <c r="P8" s="341" t="s">
        <v>252</v>
      </c>
      <c r="Q8" s="340" t="s">
        <v>253</v>
      </c>
      <c r="R8" s="340" t="s">
        <v>252</v>
      </c>
      <c r="S8" s="340" t="s">
        <v>253</v>
      </c>
      <c r="T8" s="340" t="s">
        <v>252</v>
      </c>
      <c r="U8" s="340" t="s">
        <v>253</v>
      </c>
      <c r="V8" s="1283"/>
      <c r="W8" s="101" t="s">
        <v>3121</v>
      </c>
      <c r="X8" s="448" t="s">
        <v>3097</v>
      </c>
      <c r="Y8" s="101" t="s">
        <v>247</v>
      </c>
      <c r="Z8" s="158" t="s">
        <v>248</v>
      </c>
      <c r="AA8" s="158" t="s">
        <v>254</v>
      </c>
      <c r="AB8" s="158"/>
      <c r="AC8" s="343"/>
      <c r="AD8" s="344"/>
      <c r="AE8" s="343"/>
      <c r="AF8" s="344"/>
      <c r="AG8" s="344"/>
      <c r="AH8" s="344"/>
      <c r="AI8" s="345"/>
      <c r="AJ8" s="345"/>
      <c r="AK8" s="379"/>
      <c r="AL8" s="345"/>
      <c r="AM8" s="346"/>
      <c r="AN8" s="347"/>
      <c r="AO8" s="347"/>
      <c r="AP8" s="347"/>
      <c r="AQ8" s="348"/>
      <c r="AR8" s="348"/>
      <c r="AS8" s="348"/>
      <c r="AT8" s="348"/>
      <c r="AU8" s="348"/>
    </row>
    <row r="9" spans="1:51" s="154" customFormat="1" ht="36" customHeight="1">
      <c r="A9" s="131">
        <v>1</v>
      </c>
      <c r="B9" s="270" t="s">
        <v>324</v>
      </c>
      <c r="C9" s="131">
        <v>13</v>
      </c>
      <c r="D9" s="293" t="str">
        <f>'HỌC BÙ K13- HK1 2021-2022'!C4</f>
        <v>Kỹ thuật đánh giá mẫu - GF6018</v>
      </c>
      <c r="E9" s="303">
        <v>22</v>
      </c>
      <c r="F9" s="158"/>
      <c r="G9" s="293" t="s">
        <v>20</v>
      </c>
      <c r="H9" s="135"/>
      <c r="I9" s="136"/>
      <c r="J9" s="135"/>
      <c r="K9" s="136"/>
      <c r="L9" s="135"/>
      <c r="M9" s="137"/>
      <c r="N9" s="135">
        <v>0</v>
      </c>
      <c r="O9" s="136" t="s">
        <v>286</v>
      </c>
      <c r="P9" s="137"/>
      <c r="Q9" s="136"/>
      <c r="R9" s="135"/>
      <c r="S9" s="136"/>
      <c r="T9" s="135"/>
      <c r="U9" s="137"/>
      <c r="V9" s="293" t="s">
        <v>264</v>
      </c>
      <c r="W9" s="307">
        <v>0</v>
      </c>
      <c r="X9" s="293" t="s">
        <v>3098</v>
      </c>
      <c r="Y9" s="139">
        <v>4</v>
      </c>
      <c r="Z9" s="133"/>
      <c r="AA9" s="133"/>
      <c r="AB9" s="139"/>
      <c r="AC9" s="304" t="s">
        <v>15</v>
      </c>
      <c r="AD9" s="305">
        <f>AP9/6</f>
        <v>10</v>
      </c>
      <c r="AE9" s="293" t="s">
        <v>16</v>
      </c>
      <c r="AF9" s="306" t="s">
        <v>17</v>
      </c>
      <c r="AG9" s="307">
        <f>AP9/6</f>
        <v>10</v>
      </c>
      <c r="AH9" s="306" t="s">
        <v>18</v>
      </c>
      <c r="AI9" s="306" t="s">
        <v>19</v>
      </c>
      <c r="AJ9" s="306"/>
      <c r="AK9" s="307">
        <f>AP9/6</f>
        <v>10</v>
      </c>
      <c r="AL9" s="306" t="s">
        <v>20</v>
      </c>
      <c r="AM9" s="293" t="s">
        <v>22</v>
      </c>
      <c r="AN9" s="293" t="s">
        <v>23</v>
      </c>
      <c r="AO9" s="303">
        <v>22</v>
      </c>
      <c r="AP9" s="308">
        <v>60</v>
      </c>
      <c r="AQ9" s="299" t="s">
        <v>24</v>
      </c>
      <c r="AR9" s="309" t="s">
        <v>25</v>
      </c>
      <c r="AS9" s="310">
        <v>12</v>
      </c>
      <c r="AT9" s="310"/>
      <c r="AU9" s="310"/>
      <c r="AV9" s="310">
        <v>12</v>
      </c>
      <c r="AW9" s="310"/>
      <c r="AX9" s="310"/>
      <c r="AY9" s="310">
        <v>6</v>
      </c>
    </row>
    <row r="10" spans="1:51" s="154" customFormat="1" ht="36" customHeight="1">
      <c r="A10" s="131">
        <v>2</v>
      </c>
      <c r="B10" s="270" t="s">
        <v>324</v>
      </c>
      <c r="C10" s="131">
        <v>13</v>
      </c>
      <c r="D10" s="293" t="str">
        <f>'HỌC BÙ K13- HK1 2021-2022'!C5</f>
        <v>Kỹ thuật đánh giá mẫu - GF6018</v>
      </c>
      <c r="E10" s="303">
        <v>21</v>
      </c>
      <c r="F10" s="158"/>
      <c r="G10" s="302" t="s">
        <v>26</v>
      </c>
      <c r="H10" s="135"/>
      <c r="I10" s="136"/>
      <c r="J10" s="135"/>
      <c r="K10" s="136"/>
      <c r="L10" s="135"/>
      <c r="M10" s="137"/>
      <c r="N10" s="135" t="s">
        <v>259</v>
      </c>
      <c r="O10" s="136" t="s">
        <v>260</v>
      </c>
      <c r="P10" s="135"/>
      <c r="Q10" s="136"/>
      <c r="R10" s="136"/>
      <c r="S10" s="136"/>
      <c r="T10" s="136"/>
      <c r="U10" s="136"/>
      <c r="V10" s="302" t="s">
        <v>320</v>
      </c>
      <c r="W10" s="305">
        <v>2</v>
      </c>
      <c r="X10" s="293" t="s">
        <v>3098</v>
      </c>
      <c r="Y10" s="139">
        <v>2</v>
      </c>
      <c r="Z10" s="133"/>
      <c r="AA10" s="133"/>
      <c r="AB10" s="139"/>
      <c r="AC10" s="304" t="s">
        <v>15</v>
      </c>
      <c r="AD10" s="305">
        <f t="shared" ref="AD10:AD37" si="0">AP10/6</f>
        <v>6</v>
      </c>
      <c r="AE10" s="302" t="s">
        <v>16</v>
      </c>
      <c r="AF10" s="311" t="s">
        <v>17</v>
      </c>
      <c r="AG10" s="307">
        <f t="shared" ref="AG10:AG39" si="1">AP10/6</f>
        <v>6</v>
      </c>
      <c r="AH10" s="311" t="s">
        <v>18</v>
      </c>
      <c r="AI10" s="311" t="s">
        <v>19</v>
      </c>
      <c r="AJ10" s="311"/>
      <c r="AK10" s="307">
        <f t="shared" ref="AK10:AK36" si="2">AP10/6</f>
        <v>6</v>
      </c>
      <c r="AL10" s="311" t="s">
        <v>26</v>
      </c>
      <c r="AM10" s="302" t="s">
        <v>28</v>
      </c>
      <c r="AN10" s="302" t="s">
        <v>29</v>
      </c>
      <c r="AO10" s="303">
        <v>21</v>
      </c>
      <c r="AP10" s="308">
        <v>36</v>
      </c>
      <c r="AQ10" s="299" t="s">
        <v>24</v>
      </c>
      <c r="AR10" s="309" t="s">
        <v>30</v>
      </c>
      <c r="AS10" s="310">
        <v>12</v>
      </c>
      <c r="AT10" s="310"/>
      <c r="AU10" s="310"/>
      <c r="AV10" s="310">
        <v>12</v>
      </c>
      <c r="AW10" s="310"/>
      <c r="AX10" s="310"/>
      <c r="AY10" s="310">
        <v>6</v>
      </c>
    </row>
    <row r="11" spans="1:51" s="154" customFormat="1" ht="36" customHeight="1">
      <c r="A11" s="131">
        <v>3</v>
      </c>
      <c r="B11" s="270" t="s">
        <v>324</v>
      </c>
      <c r="C11" s="131">
        <v>13</v>
      </c>
      <c r="D11" s="293" t="str">
        <f>'HỌC BÙ K13- HK1 2021-2022'!C6</f>
        <v>Kỹ thuật đánh giá mẫu - GF6018</v>
      </c>
      <c r="E11" s="303">
        <v>22</v>
      </c>
      <c r="F11" s="158"/>
      <c r="G11" s="293" t="s">
        <v>31</v>
      </c>
      <c r="H11" s="135" t="s">
        <v>259</v>
      </c>
      <c r="I11" s="136" t="s">
        <v>260</v>
      </c>
      <c r="J11" s="137"/>
      <c r="K11" s="137"/>
      <c r="L11" s="137"/>
      <c r="M11" s="137"/>
      <c r="N11" s="135"/>
      <c r="O11" s="136"/>
      <c r="P11" s="137"/>
      <c r="Q11" s="136"/>
      <c r="R11" s="135"/>
      <c r="S11" s="136"/>
      <c r="T11" s="136"/>
      <c r="U11" s="136"/>
      <c r="V11" s="293" t="s">
        <v>321</v>
      </c>
      <c r="W11" s="307">
        <v>2</v>
      </c>
      <c r="X11" s="293" t="s">
        <v>3098</v>
      </c>
      <c r="Y11" s="139">
        <v>2</v>
      </c>
      <c r="Z11" s="133"/>
      <c r="AA11" s="133"/>
      <c r="AB11" s="139"/>
      <c r="AC11" s="304" t="s">
        <v>15</v>
      </c>
      <c r="AD11" s="305">
        <f t="shared" si="0"/>
        <v>6</v>
      </c>
      <c r="AE11" s="293" t="s">
        <v>16</v>
      </c>
      <c r="AF11" s="306" t="s">
        <v>17</v>
      </c>
      <c r="AG11" s="307">
        <v>6</v>
      </c>
      <c r="AH11" s="306" t="s">
        <v>18</v>
      </c>
      <c r="AI11" s="306" t="s">
        <v>19</v>
      </c>
      <c r="AJ11" s="306"/>
      <c r="AK11" s="307">
        <f t="shared" si="2"/>
        <v>6</v>
      </c>
      <c r="AL11" s="306" t="s">
        <v>31</v>
      </c>
      <c r="AM11" s="293" t="s">
        <v>33</v>
      </c>
      <c r="AN11" s="293" t="s">
        <v>34</v>
      </c>
      <c r="AO11" s="303">
        <v>22</v>
      </c>
      <c r="AP11" s="308">
        <v>36</v>
      </c>
      <c r="AQ11" s="299" t="s">
        <v>24</v>
      </c>
      <c r="AR11" s="309" t="s">
        <v>35</v>
      </c>
      <c r="AS11" s="310">
        <v>12</v>
      </c>
      <c r="AT11" s="310"/>
      <c r="AU11" s="310"/>
      <c r="AV11" s="310">
        <v>12</v>
      </c>
      <c r="AW11" s="310"/>
      <c r="AX11" s="310"/>
      <c r="AY11" s="310">
        <v>6</v>
      </c>
    </row>
    <row r="12" spans="1:51" s="154" customFormat="1" ht="36" customHeight="1">
      <c r="A12" s="131">
        <v>4</v>
      </c>
      <c r="B12" s="270" t="s">
        <v>324</v>
      </c>
      <c r="C12" s="131">
        <v>13</v>
      </c>
      <c r="D12" s="293" t="str">
        <f>'HỌC BÙ K13- HK1 2021-2022'!C7</f>
        <v>Kỹ thuật đánh giá mẫu - GF6018</v>
      </c>
      <c r="E12" s="303">
        <v>22</v>
      </c>
      <c r="F12" s="158"/>
      <c r="G12" s="302" t="s">
        <v>36</v>
      </c>
      <c r="H12" s="135"/>
      <c r="I12" s="136"/>
      <c r="J12" s="137" t="s">
        <v>259</v>
      </c>
      <c r="K12" s="136" t="s">
        <v>273</v>
      </c>
      <c r="L12" s="137">
        <v>1</v>
      </c>
      <c r="M12" s="137" t="s">
        <v>273</v>
      </c>
      <c r="N12" s="135"/>
      <c r="O12" s="137"/>
      <c r="P12" s="137"/>
      <c r="Q12" s="136"/>
      <c r="R12" s="136"/>
      <c r="S12" s="136"/>
      <c r="T12" s="135"/>
      <c r="U12" s="137"/>
      <c r="V12" s="302" t="s">
        <v>322</v>
      </c>
      <c r="W12" s="305">
        <v>3</v>
      </c>
      <c r="X12" s="293" t="s">
        <v>3098</v>
      </c>
      <c r="Y12" s="139">
        <v>4</v>
      </c>
      <c r="Z12" s="133"/>
      <c r="AA12" s="133"/>
      <c r="AB12" s="139"/>
      <c r="AC12" s="304" t="s">
        <v>15</v>
      </c>
      <c r="AD12" s="305">
        <f t="shared" si="0"/>
        <v>8</v>
      </c>
      <c r="AE12" s="302" t="s">
        <v>16</v>
      </c>
      <c r="AF12" s="311" t="s">
        <v>17</v>
      </c>
      <c r="AG12" s="307">
        <f t="shared" si="1"/>
        <v>8</v>
      </c>
      <c r="AH12" s="311" t="s">
        <v>18</v>
      </c>
      <c r="AI12" s="311" t="s">
        <v>19</v>
      </c>
      <c r="AJ12" s="311"/>
      <c r="AK12" s="307">
        <f t="shared" si="2"/>
        <v>8</v>
      </c>
      <c r="AL12" s="311" t="s">
        <v>36</v>
      </c>
      <c r="AM12" s="302" t="s">
        <v>38</v>
      </c>
      <c r="AN12" s="302" t="s">
        <v>39</v>
      </c>
      <c r="AO12" s="303">
        <v>22</v>
      </c>
      <c r="AP12" s="308">
        <v>48</v>
      </c>
      <c r="AQ12" s="299" t="s">
        <v>40</v>
      </c>
      <c r="AR12" s="300" t="s">
        <v>25</v>
      </c>
      <c r="AS12" s="310"/>
      <c r="AT12" s="310">
        <v>12</v>
      </c>
      <c r="AU12" s="310">
        <v>12</v>
      </c>
      <c r="AV12" s="310"/>
      <c r="AW12" s="310"/>
      <c r="AX12" s="310"/>
      <c r="AY12" s="310">
        <v>6</v>
      </c>
    </row>
    <row r="13" spans="1:51" s="154" customFormat="1" ht="36" customHeight="1">
      <c r="A13" s="131">
        <v>5</v>
      </c>
      <c r="B13" s="270" t="s">
        <v>324</v>
      </c>
      <c r="C13" s="131">
        <v>13</v>
      </c>
      <c r="D13" s="293" t="str">
        <f>'HỌC BÙ K13- HK1 2021-2022'!C8</f>
        <v>Kỹ thuật đánh giá mẫu - GF6018</v>
      </c>
      <c r="E13" s="303">
        <v>22</v>
      </c>
      <c r="F13" s="158"/>
      <c r="G13" s="293" t="s">
        <v>41</v>
      </c>
      <c r="H13" s="135"/>
      <c r="I13" s="137"/>
      <c r="J13" s="137">
        <v>1</v>
      </c>
      <c r="K13" s="136" t="s">
        <v>260</v>
      </c>
      <c r="L13" s="137" t="s">
        <v>259</v>
      </c>
      <c r="M13" s="137" t="s">
        <v>260</v>
      </c>
      <c r="N13" s="135"/>
      <c r="O13" s="137"/>
      <c r="P13" s="137"/>
      <c r="Q13" s="136"/>
      <c r="R13" s="135"/>
      <c r="S13" s="137"/>
      <c r="T13" s="135"/>
      <c r="U13" s="136"/>
      <c r="V13" s="293" t="s">
        <v>278</v>
      </c>
      <c r="W13" s="307">
        <v>3</v>
      </c>
      <c r="X13" s="293" t="s">
        <v>3098</v>
      </c>
      <c r="Y13" s="139">
        <v>3</v>
      </c>
      <c r="Z13" s="133"/>
      <c r="AA13" s="133"/>
      <c r="AB13" s="139"/>
      <c r="AC13" s="304" t="s">
        <v>15</v>
      </c>
      <c r="AD13" s="305">
        <f t="shared" si="0"/>
        <v>4</v>
      </c>
      <c r="AE13" s="293" t="s">
        <v>16</v>
      </c>
      <c r="AF13" s="306" t="s">
        <v>17</v>
      </c>
      <c r="AG13" s="307">
        <f t="shared" si="1"/>
        <v>4</v>
      </c>
      <c r="AH13" s="306" t="s">
        <v>18</v>
      </c>
      <c r="AI13" s="306" t="s">
        <v>19</v>
      </c>
      <c r="AJ13" s="306"/>
      <c r="AK13" s="307">
        <f t="shared" si="2"/>
        <v>4</v>
      </c>
      <c r="AL13" s="306" t="s">
        <v>41</v>
      </c>
      <c r="AM13" s="293" t="s">
        <v>43</v>
      </c>
      <c r="AN13" s="293" t="s">
        <v>44</v>
      </c>
      <c r="AO13" s="303">
        <v>22</v>
      </c>
      <c r="AP13" s="308">
        <v>24</v>
      </c>
      <c r="AQ13" s="299" t="s">
        <v>40</v>
      </c>
      <c r="AR13" s="312" t="s">
        <v>30</v>
      </c>
      <c r="AS13" s="310"/>
      <c r="AT13" s="310">
        <v>12</v>
      </c>
      <c r="AU13" s="310">
        <v>12</v>
      </c>
      <c r="AV13" s="310"/>
      <c r="AW13" s="310"/>
      <c r="AX13" s="310"/>
      <c r="AY13" s="310">
        <v>6</v>
      </c>
    </row>
    <row r="14" spans="1:51" s="154" customFormat="1" ht="36" customHeight="1">
      <c r="A14" s="131">
        <v>6</v>
      </c>
      <c r="B14" s="270" t="s">
        <v>324</v>
      </c>
      <c r="C14" s="131">
        <v>13</v>
      </c>
      <c r="D14" s="293" t="str">
        <f>'HỌC BÙ K13- HK1 2021-2022'!C9</f>
        <v>Kỹ thuật đánh giá mẫu - GF6018</v>
      </c>
      <c r="E14" s="303">
        <v>23</v>
      </c>
      <c r="F14" s="157"/>
      <c r="G14" s="302" t="s">
        <v>45</v>
      </c>
      <c r="H14" s="136"/>
      <c r="I14" s="136"/>
      <c r="J14" s="137"/>
      <c r="K14" s="136"/>
      <c r="L14" s="137"/>
      <c r="M14" s="137"/>
      <c r="N14" s="137" t="s">
        <v>259</v>
      </c>
      <c r="O14" s="137" t="s">
        <v>3123</v>
      </c>
      <c r="P14" s="136"/>
      <c r="Q14" s="136"/>
      <c r="R14" s="135"/>
      <c r="S14" s="136"/>
      <c r="T14" s="136"/>
      <c r="U14" s="153"/>
      <c r="V14" s="302" t="s">
        <v>298</v>
      </c>
      <c r="W14" s="305">
        <v>2</v>
      </c>
      <c r="X14" s="293"/>
      <c r="Y14" s="139">
        <v>2</v>
      </c>
      <c r="Z14" s="133"/>
      <c r="AA14" s="133"/>
      <c r="AB14" s="139"/>
      <c r="AC14" s="304" t="s">
        <v>15</v>
      </c>
      <c r="AD14" s="305">
        <f t="shared" si="0"/>
        <v>4</v>
      </c>
      <c r="AE14" s="302" t="s">
        <v>16</v>
      </c>
      <c r="AF14" s="311" t="s">
        <v>17</v>
      </c>
      <c r="AG14" s="307">
        <f t="shared" si="1"/>
        <v>4</v>
      </c>
      <c r="AH14" s="311" t="s">
        <v>18</v>
      </c>
      <c r="AI14" s="311" t="s">
        <v>19</v>
      </c>
      <c r="AJ14" s="311"/>
      <c r="AK14" s="307">
        <f t="shared" si="2"/>
        <v>4</v>
      </c>
      <c r="AL14" s="311" t="s">
        <v>45</v>
      </c>
      <c r="AM14" s="302" t="s">
        <v>47</v>
      </c>
      <c r="AN14" s="302" t="s">
        <v>48</v>
      </c>
      <c r="AO14" s="303">
        <v>23</v>
      </c>
      <c r="AP14" s="308">
        <v>24</v>
      </c>
      <c r="AQ14" s="299" t="s">
        <v>40</v>
      </c>
      <c r="AR14" s="300" t="s">
        <v>35</v>
      </c>
      <c r="AS14" s="310"/>
      <c r="AT14" s="310">
        <v>12</v>
      </c>
      <c r="AU14" s="310">
        <v>12</v>
      </c>
      <c r="AV14" s="310"/>
      <c r="AW14" s="310"/>
      <c r="AX14" s="310"/>
      <c r="AY14" s="310">
        <v>6</v>
      </c>
    </row>
    <row r="15" spans="1:51" s="154" customFormat="1" ht="36" customHeight="1">
      <c r="A15" s="131">
        <v>7</v>
      </c>
      <c r="B15" s="270" t="s">
        <v>324</v>
      </c>
      <c r="C15" s="131">
        <v>13</v>
      </c>
      <c r="D15" s="293" t="str">
        <f>'HỌC BÙ K13- HK1 2021-2022'!C10</f>
        <v>Kỹ thuật đánh giá mẫu - GF6018</v>
      </c>
      <c r="E15" s="303">
        <v>21</v>
      </c>
      <c r="F15" s="158"/>
      <c r="G15" s="293" t="s">
        <v>49</v>
      </c>
      <c r="H15" s="135"/>
      <c r="I15" s="136"/>
      <c r="J15" s="137"/>
      <c r="K15" s="137"/>
      <c r="L15" s="136"/>
      <c r="M15" s="136"/>
      <c r="N15" s="135"/>
      <c r="O15" s="136"/>
      <c r="P15" s="135" t="s">
        <v>259</v>
      </c>
      <c r="Q15" s="360" t="s">
        <v>260</v>
      </c>
      <c r="R15" s="135"/>
      <c r="S15" s="136"/>
      <c r="T15" s="136"/>
      <c r="U15" s="136"/>
      <c r="V15" s="293" t="s">
        <v>269</v>
      </c>
      <c r="W15" s="307">
        <v>2</v>
      </c>
      <c r="X15" s="293" t="s">
        <v>3098</v>
      </c>
      <c r="Y15" s="139">
        <v>2</v>
      </c>
      <c r="Z15" s="133"/>
      <c r="AA15" s="133"/>
      <c r="AB15" s="139"/>
      <c r="AC15" s="304" t="s">
        <v>15</v>
      </c>
      <c r="AD15" s="305">
        <f t="shared" si="0"/>
        <v>6</v>
      </c>
      <c r="AE15" s="293" t="s">
        <v>16</v>
      </c>
      <c r="AF15" s="306" t="s">
        <v>17</v>
      </c>
      <c r="AG15" s="307">
        <f t="shared" si="1"/>
        <v>6</v>
      </c>
      <c r="AH15" s="306" t="s">
        <v>18</v>
      </c>
      <c r="AI15" s="306" t="s">
        <v>19</v>
      </c>
      <c r="AJ15" s="306"/>
      <c r="AK15" s="307">
        <f t="shared" si="2"/>
        <v>6</v>
      </c>
      <c r="AL15" s="306" t="s">
        <v>49</v>
      </c>
      <c r="AM15" s="293" t="s">
        <v>51</v>
      </c>
      <c r="AN15" s="293" t="s">
        <v>29</v>
      </c>
      <c r="AO15" s="303">
        <v>21</v>
      </c>
      <c r="AP15" s="308">
        <v>36</v>
      </c>
      <c r="AQ15" s="299" t="s">
        <v>52</v>
      </c>
      <c r="AR15" s="309" t="s">
        <v>35</v>
      </c>
      <c r="AS15" s="310"/>
      <c r="AT15" s="310"/>
      <c r="AU15" s="310"/>
      <c r="AV15" s="310"/>
      <c r="AW15" s="310">
        <v>12</v>
      </c>
      <c r="AX15" s="310">
        <v>12</v>
      </c>
      <c r="AY15" s="310">
        <v>6</v>
      </c>
    </row>
    <row r="16" spans="1:51" s="154" customFormat="1" ht="36" customHeight="1">
      <c r="A16" s="131">
        <v>8</v>
      </c>
      <c r="B16" s="270" t="s">
        <v>324</v>
      </c>
      <c r="C16" s="131">
        <v>13</v>
      </c>
      <c r="D16" s="293" t="str">
        <f>'HỌC BÙ K13- HK1 2021-2022'!C11</f>
        <v>Kỹ thuật đánh giá mẫu - GF6018</v>
      </c>
      <c r="E16" s="303">
        <v>21</v>
      </c>
      <c r="F16" s="158"/>
      <c r="G16" s="302" t="s">
        <v>53</v>
      </c>
      <c r="H16" s="136"/>
      <c r="I16" s="136"/>
      <c r="J16" s="135"/>
      <c r="K16" s="136"/>
      <c r="L16" s="137"/>
      <c r="M16" s="137"/>
      <c r="N16" s="135"/>
      <c r="O16" s="136"/>
      <c r="P16" s="150">
        <v>0</v>
      </c>
      <c r="Q16" s="165" t="s">
        <v>286</v>
      </c>
      <c r="R16" s="135">
        <v>0</v>
      </c>
      <c r="S16" s="136" t="s">
        <v>273</v>
      </c>
      <c r="T16" s="135"/>
      <c r="U16" s="137"/>
      <c r="V16" s="302" t="s">
        <v>264</v>
      </c>
      <c r="W16" s="305">
        <v>0</v>
      </c>
      <c r="X16" s="293" t="s">
        <v>3098</v>
      </c>
      <c r="Y16" s="139">
        <v>4</v>
      </c>
      <c r="Z16" s="133"/>
      <c r="AA16" s="133"/>
      <c r="AB16" s="139"/>
      <c r="AC16" s="304" t="s">
        <v>15</v>
      </c>
      <c r="AD16" s="305">
        <f t="shared" si="0"/>
        <v>10</v>
      </c>
      <c r="AE16" s="302" t="s">
        <v>16</v>
      </c>
      <c r="AF16" s="311" t="s">
        <v>17</v>
      </c>
      <c r="AG16" s="307">
        <f t="shared" si="1"/>
        <v>10</v>
      </c>
      <c r="AH16" s="311" t="s">
        <v>18</v>
      </c>
      <c r="AI16" s="311" t="s">
        <v>19</v>
      </c>
      <c r="AJ16" s="311"/>
      <c r="AK16" s="307">
        <f t="shared" si="2"/>
        <v>10</v>
      </c>
      <c r="AL16" s="311" t="s">
        <v>53</v>
      </c>
      <c r="AM16" s="302" t="s">
        <v>55</v>
      </c>
      <c r="AN16" s="302" t="s">
        <v>23</v>
      </c>
      <c r="AO16" s="303">
        <v>21</v>
      </c>
      <c r="AP16" s="308">
        <v>60</v>
      </c>
      <c r="AQ16" s="313" t="s">
        <v>52</v>
      </c>
      <c r="AR16" s="309" t="s">
        <v>30</v>
      </c>
      <c r="AS16" s="310"/>
      <c r="AT16" s="310"/>
      <c r="AU16" s="310"/>
      <c r="AV16" s="310"/>
      <c r="AW16" s="310">
        <v>12</v>
      </c>
      <c r="AX16" s="310">
        <v>12</v>
      </c>
      <c r="AY16" s="310">
        <v>6</v>
      </c>
    </row>
    <row r="17" spans="1:52" s="154" customFormat="1" ht="36" customHeight="1">
      <c r="A17" s="131">
        <v>9</v>
      </c>
      <c r="B17" s="270" t="s">
        <v>324</v>
      </c>
      <c r="C17" s="131">
        <v>13</v>
      </c>
      <c r="D17" s="293" t="str">
        <f>'HỌC BÙ K13- HK1 2021-2022'!C12</f>
        <v>Kỹ thuật đánh giá mẫu - GF6018</v>
      </c>
      <c r="E17" s="303">
        <v>20</v>
      </c>
      <c r="F17" s="158"/>
      <c r="G17" s="293" t="s">
        <v>56</v>
      </c>
      <c r="H17" s="136"/>
      <c r="I17" s="136"/>
      <c r="J17" s="135"/>
      <c r="K17" s="136"/>
      <c r="L17" s="135" t="s">
        <v>259</v>
      </c>
      <c r="M17" s="175" t="s">
        <v>286</v>
      </c>
      <c r="N17" s="137"/>
      <c r="O17" s="137"/>
      <c r="P17" s="137"/>
      <c r="Q17" s="136"/>
      <c r="R17" s="135" t="s">
        <v>259</v>
      </c>
      <c r="S17" s="136" t="s">
        <v>260</v>
      </c>
      <c r="T17" s="136"/>
      <c r="U17" s="136"/>
      <c r="V17" s="293" t="s">
        <v>321</v>
      </c>
      <c r="W17" s="307">
        <v>2</v>
      </c>
      <c r="X17" s="400" t="s">
        <v>3127</v>
      </c>
      <c r="Y17" s="459">
        <v>4</v>
      </c>
      <c r="Z17" s="133"/>
      <c r="AA17" s="133"/>
      <c r="AB17" s="139"/>
      <c r="AC17" s="304" t="s">
        <v>15</v>
      </c>
      <c r="AD17" s="305">
        <f t="shared" si="0"/>
        <v>6</v>
      </c>
      <c r="AE17" s="293" t="s">
        <v>16</v>
      </c>
      <c r="AF17" s="306" t="s">
        <v>17</v>
      </c>
      <c r="AG17" s="307">
        <f t="shared" si="1"/>
        <v>6</v>
      </c>
      <c r="AH17" s="306" t="s">
        <v>18</v>
      </c>
      <c r="AI17" s="306" t="s">
        <v>19</v>
      </c>
      <c r="AJ17" s="306"/>
      <c r="AK17" s="307">
        <f t="shared" si="2"/>
        <v>6</v>
      </c>
      <c r="AL17" s="306" t="s">
        <v>56</v>
      </c>
      <c r="AM17" s="293" t="s">
        <v>58</v>
      </c>
      <c r="AN17" s="293" t="s">
        <v>34</v>
      </c>
      <c r="AO17" s="303">
        <v>20</v>
      </c>
      <c r="AP17" s="314">
        <v>36</v>
      </c>
      <c r="AQ17" s="313" t="s">
        <v>52</v>
      </c>
      <c r="AR17" s="309" t="s">
        <v>25</v>
      </c>
      <c r="AS17" s="310"/>
      <c r="AT17" s="310"/>
      <c r="AU17" s="310"/>
      <c r="AV17" s="310"/>
      <c r="AW17" s="310">
        <v>12</v>
      </c>
      <c r="AX17" s="310">
        <v>12</v>
      </c>
      <c r="AY17" s="310">
        <v>6</v>
      </c>
    </row>
    <row r="18" spans="1:52" s="154" customFormat="1" ht="36" customHeight="1">
      <c r="A18" s="131">
        <v>10</v>
      </c>
      <c r="B18" s="270" t="s">
        <v>324</v>
      </c>
      <c r="C18" s="131">
        <v>13</v>
      </c>
      <c r="D18" s="293" t="str">
        <f>'HỌC BÙ K13- HK1 2021-2022'!C13</f>
        <v>Thiết kế trên manocanh - GF6047</v>
      </c>
      <c r="E18" s="303">
        <v>22</v>
      </c>
      <c r="F18" s="158"/>
      <c r="G18" s="293" t="s">
        <v>60</v>
      </c>
      <c r="H18" s="135"/>
      <c r="I18" s="136"/>
      <c r="J18" s="135" t="s">
        <v>259</v>
      </c>
      <c r="K18" s="136">
        <v>402</v>
      </c>
      <c r="L18" s="135"/>
      <c r="M18" s="136"/>
      <c r="N18" s="137"/>
      <c r="O18" s="137"/>
      <c r="P18" s="137"/>
      <c r="Q18" s="136"/>
      <c r="R18" s="136"/>
      <c r="S18" s="136"/>
      <c r="T18" s="136"/>
      <c r="U18" s="136"/>
      <c r="V18" s="293" t="s">
        <v>283</v>
      </c>
      <c r="W18" s="307">
        <v>2</v>
      </c>
      <c r="X18" s="293" t="s">
        <v>3098</v>
      </c>
      <c r="Y18" s="139">
        <v>2</v>
      </c>
      <c r="Z18" s="133"/>
      <c r="AA18" s="133"/>
      <c r="AB18" s="139"/>
      <c r="AC18" s="304" t="s">
        <v>15</v>
      </c>
      <c r="AD18" s="305">
        <f t="shared" si="0"/>
        <v>0</v>
      </c>
      <c r="AE18" s="293" t="s">
        <v>59</v>
      </c>
      <c r="AF18" s="306" t="s">
        <v>17</v>
      </c>
      <c r="AG18" s="307">
        <f t="shared" si="1"/>
        <v>0</v>
      </c>
      <c r="AH18" s="306" t="s">
        <v>18</v>
      </c>
      <c r="AI18" s="306" t="s">
        <v>19</v>
      </c>
      <c r="AJ18" s="306"/>
      <c r="AK18" s="381">
        <f t="shared" si="2"/>
        <v>0</v>
      </c>
      <c r="AL18" s="306" t="s">
        <v>60</v>
      </c>
      <c r="AM18" s="293" t="s">
        <v>62</v>
      </c>
      <c r="AN18" s="293" t="s">
        <v>63</v>
      </c>
      <c r="AO18" s="303">
        <v>22</v>
      </c>
      <c r="AP18" s="385"/>
      <c r="AQ18" s="299" t="s">
        <v>24</v>
      </c>
      <c r="AR18" s="309" t="s">
        <v>25</v>
      </c>
      <c r="AS18" s="310"/>
      <c r="AT18" s="310">
        <v>12</v>
      </c>
      <c r="AU18" s="310">
        <v>12</v>
      </c>
      <c r="AV18" s="310"/>
      <c r="AW18" s="310"/>
      <c r="AX18" s="310"/>
      <c r="AY18" s="310">
        <v>6</v>
      </c>
    </row>
    <row r="19" spans="1:52" s="154" customFormat="1" ht="36" customHeight="1">
      <c r="A19" s="131">
        <v>11</v>
      </c>
      <c r="B19" s="270" t="s">
        <v>324</v>
      </c>
      <c r="C19" s="131">
        <v>13</v>
      </c>
      <c r="D19" s="293" t="str">
        <f>'HỌC BÙ K13- HK1 2021-2022'!C14</f>
        <v>Thiết kế trên manocanh - GF6047</v>
      </c>
      <c r="E19" s="303">
        <v>21</v>
      </c>
      <c r="F19" s="158"/>
      <c r="G19" s="302" t="s">
        <v>64</v>
      </c>
      <c r="H19" s="135">
        <v>2</v>
      </c>
      <c r="I19" s="137">
        <v>402</v>
      </c>
      <c r="J19" s="135" t="s">
        <v>259</v>
      </c>
      <c r="K19" s="136">
        <v>403</v>
      </c>
      <c r="L19" s="135">
        <v>1</v>
      </c>
      <c r="M19" s="136">
        <v>403</v>
      </c>
      <c r="N19" s="136"/>
      <c r="O19" s="136"/>
      <c r="P19" s="135"/>
      <c r="Q19" s="137"/>
      <c r="R19" s="136"/>
      <c r="S19" s="136"/>
      <c r="T19" s="135"/>
      <c r="U19" s="137"/>
      <c r="V19" s="302" t="s">
        <v>323</v>
      </c>
      <c r="W19" s="305">
        <v>4</v>
      </c>
      <c r="X19" s="293" t="s">
        <v>3098</v>
      </c>
      <c r="Y19" s="139">
        <v>3</v>
      </c>
      <c r="Z19" s="133"/>
      <c r="AA19" s="133"/>
      <c r="AB19" s="139"/>
      <c r="AC19" s="304" t="s">
        <v>15</v>
      </c>
      <c r="AD19" s="305">
        <f t="shared" si="0"/>
        <v>7</v>
      </c>
      <c r="AE19" s="302" t="s">
        <v>59</v>
      </c>
      <c r="AF19" s="311" t="s">
        <v>17</v>
      </c>
      <c r="AG19" s="307">
        <f t="shared" si="1"/>
        <v>7</v>
      </c>
      <c r="AH19" s="311" t="s">
        <v>18</v>
      </c>
      <c r="AI19" s="311" t="s">
        <v>19</v>
      </c>
      <c r="AJ19" s="311"/>
      <c r="AK19" s="307">
        <f t="shared" si="2"/>
        <v>7</v>
      </c>
      <c r="AL19" s="311" t="s">
        <v>64</v>
      </c>
      <c r="AM19" s="302" t="s">
        <v>66</v>
      </c>
      <c r="AN19" s="302" t="s">
        <v>67</v>
      </c>
      <c r="AO19" s="303">
        <v>21</v>
      </c>
      <c r="AP19" s="314">
        <v>42</v>
      </c>
      <c r="AQ19" s="299" t="s">
        <v>24</v>
      </c>
      <c r="AR19" s="309" t="s">
        <v>30</v>
      </c>
      <c r="AS19" s="310"/>
      <c r="AT19" s="310">
        <v>12</v>
      </c>
      <c r="AU19" s="310">
        <v>12</v>
      </c>
      <c r="AV19" s="310"/>
      <c r="AW19" s="310"/>
      <c r="AX19" s="310"/>
      <c r="AY19" s="310">
        <v>6</v>
      </c>
    </row>
    <row r="20" spans="1:52" s="154" customFormat="1" ht="36" customHeight="1">
      <c r="A20" s="131">
        <v>12</v>
      </c>
      <c r="B20" s="270" t="s">
        <v>324</v>
      </c>
      <c r="C20" s="131">
        <v>13</v>
      </c>
      <c r="D20" s="293" t="str">
        <f>'HỌC BÙ K13- HK1 2021-2022'!C15</f>
        <v>Thiết kế trên manocanh - GF6047</v>
      </c>
      <c r="E20" s="303">
        <v>23</v>
      </c>
      <c r="F20" s="158"/>
      <c r="G20" s="293" t="s">
        <v>68</v>
      </c>
      <c r="H20" s="135"/>
      <c r="I20" s="136"/>
      <c r="J20" s="135"/>
      <c r="K20" s="136"/>
      <c r="L20" s="135" t="s">
        <v>259</v>
      </c>
      <c r="M20" s="136">
        <v>404</v>
      </c>
      <c r="N20" s="135"/>
      <c r="O20" s="136"/>
      <c r="P20" s="137"/>
      <c r="Q20" s="136"/>
      <c r="R20" s="135"/>
      <c r="S20" s="136"/>
      <c r="T20" s="135"/>
      <c r="U20" s="136"/>
      <c r="V20" s="293" t="s">
        <v>283</v>
      </c>
      <c r="W20" s="307">
        <v>2</v>
      </c>
      <c r="X20" s="293" t="s">
        <v>3098</v>
      </c>
      <c r="Y20" s="139">
        <v>2</v>
      </c>
      <c r="Z20" s="133"/>
      <c r="AA20" s="133"/>
      <c r="AB20" s="139"/>
      <c r="AC20" s="304" t="s">
        <v>15</v>
      </c>
      <c r="AD20" s="305">
        <f t="shared" si="0"/>
        <v>7</v>
      </c>
      <c r="AE20" s="293" t="s">
        <v>59</v>
      </c>
      <c r="AF20" s="306" t="s">
        <v>17</v>
      </c>
      <c r="AG20" s="307">
        <f t="shared" si="1"/>
        <v>7</v>
      </c>
      <c r="AH20" s="306" t="s">
        <v>18</v>
      </c>
      <c r="AI20" s="306" t="s">
        <v>19</v>
      </c>
      <c r="AJ20" s="306"/>
      <c r="AK20" s="307">
        <f t="shared" si="2"/>
        <v>7</v>
      </c>
      <c r="AL20" s="306" t="s">
        <v>68</v>
      </c>
      <c r="AM20" s="293" t="s">
        <v>70</v>
      </c>
      <c r="AN20" s="293" t="s">
        <v>63</v>
      </c>
      <c r="AO20" s="303">
        <v>23</v>
      </c>
      <c r="AP20" s="314">
        <v>42</v>
      </c>
      <c r="AQ20" s="299" t="s">
        <v>24</v>
      </c>
      <c r="AR20" s="309" t="s">
        <v>35</v>
      </c>
      <c r="AS20" s="310"/>
      <c r="AT20" s="310">
        <v>12</v>
      </c>
      <c r="AU20" s="310">
        <v>12</v>
      </c>
      <c r="AV20" s="310"/>
      <c r="AW20" s="310"/>
      <c r="AX20" s="310"/>
      <c r="AY20" s="310">
        <v>6</v>
      </c>
    </row>
    <row r="21" spans="1:52" s="154" customFormat="1" ht="36" customHeight="1">
      <c r="A21" s="131">
        <v>13</v>
      </c>
      <c r="B21" s="270" t="s">
        <v>324</v>
      </c>
      <c r="C21" s="131">
        <v>13</v>
      </c>
      <c r="D21" s="293" t="str">
        <f>'HỌC BÙ K13- HK1 2021-2022'!C16</f>
        <v>Thiết kế trên manocanh - GF6047</v>
      </c>
      <c r="E21" s="303">
        <v>20</v>
      </c>
      <c r="F21" s="158"/>
      <c r="G21" s="302" t="s">
        <v>71</v>
      </c>
      <c r="H21" s="136"/>
      <c r="I21" s="136"/>
      <c r="J21" s="135"/>
      <c r="K21" s="136"/>
      <c r="L21" s="135"/>
      <c r="M21" s="136"/>
      <c r="N21" s="135">
        <v>0</v>
      </c>
      <c r="O21" s="137"/>
      <c r="P21" s="135"/>
      <c r="Q21" s="137"/>
      <c r="R21" s="136"/>
      <c r="S21" s="136"/>
      <c r="T21" s="135"/>
      <c r="U21" s="137"/>
      <c r="V21" s="302" t="s">
        <v>291</v>
      </c>
      <c r="W21" s="305">
        <v>2</v>
      </c>
      <c r="X21" s="293" t="s">
        <v>3098</v>
      </c>
      <c r="Y21" s="139">
        <v>2</v>
      </c>
      <c r="Z21" s="133"/>
      <c r="AA21" s="133"/>
      <c r="AB21" s="139"/>
      <c r="AC21" s="304" t="s">
        <v>15</v>
      </c>
      <c r="AD21" s="305">
        <f t="shared" si="0"/>
        <v>7</v>
      </c>
      <c r="AE21" s="302" t="s">
        <v>59</v>
      </c>
      <c r="AF21" s="311" t="s">
        <v>17</v>
      </c>
      <c r="AG21" s="307">
        <f t="shared" si="1"/>
        <v>7</v>
      </c>
      <c r="AH21" s="311" t="s">
        <v>18</v>
      </c>
      <c r="AI21" s="311" t="s">
        <v>19</v>
      </c>
      <c r="AJ21" s="311"/>
      <c r="AK21" s="307">
        <f t="shared" si="2"/>
        <v>7</v>
      </c>
      <c r="AL21" s="311" t="s">
        <v>71</v>
      </c>
      <c r="AM21" s="302" t="s">
        <v>73</v>
      </c>
      <c r="AN21" s="302" t="s">
        <v>74</v>
      </c>
      <c r="AO21" s="303">
        <v>20</v>
      </c>
      <c r="AP21" s="314">
        <v>42</v>
      </c>
      <c r="AQ21" s="313" t="s">
        <v>52</v>
      </c>
      <c r="AR21" s="309" t="s">
        <v>25</v>
      </c>
      <c r="AS21" s="310"/>
      <c r="AT21" s="310">
        <v>12</v>
      </c>
      <c r="AU21" s="310">
        <v>12</v>
      </c>
      <c r="AV21" s="310"/>
      <c r="AW21" s="310"/>
      <c r="AX21" s="310"/>
      <c r="AY21" s="310">
        <v>6</v>
      </c>
    </row>
    <row r="22" spans="1:52" s="154" customFormat="1" ht="36" customHeight="1">
      <c r="A22" s="131">
        <v>14</v>
      </c>
      <c r="B22" s="270" t="s">
        <v>324</v>
      </c>
      <c r="C22" s="131">
        <v>13</v>
      </c>
      <c r="D22" s="293" t="str">
        <f>'HỌC BÙ K13- HK1 2021-2022'!C17</f>
        <v>Thiết kế trên manocanh - GF6047</v>
      </c>
      <c r="E22" s="303">
        <v>21</v>
      </c>
      <c r="F22" s="158"/>
      <c r="G22" s="293" t="s">
        <v>75</v>
      </c>
      <c r="H22" s="135"/>
      <c r="I22" s="136"/>
      <c r="J22" s="135"/>
      <c r="K22" s="137"/>
      <c r="L22" s="135"/>
      <c r="M22" s="137"/>
      <c r="N22" s="135"/>
      <c r="O22" s="137"/>
      <c r="P22" s="135"/>
      <c r="Q22" s="137"/>
      <c r="R22" s="136"/>
      <c r="S22" s="136"/>
      <c r="T22" s="135" t="s">
        <v>259</v>
      </c>
      <c r="U22" s="137">
        <v>402</v>
      </c>
      <c r="V22" s="382" t="s">
        <v>291</v>
      </c>
      <c r="W22" s="451">
        <v>2</v>
      </c>
      <c r="X22" s="293" t="s">
        <v>3098</v>
      </c>
      <c r="Y22" s="139">
        <v>3</v>
      </c>
      <c r="Z22" s="133"/>
      <c r="AA22" s="133"/>
      <c r="AB22" s="139"/>
      <c r="AC22" s="304" t="s">
        <v>15</v>
      </c>
      <c r="AD22" s="305">
        <f t="shared" si="0"/>
        <v>7</v>
      </c>
      <c r="AE22" s="293" t="s">
        <v>59</v>
      </c>
      <c r="AF22" s="306" t="s">
        <v>17</v>
      </c>
      <c r="AG22" s="307">
        <f t="shared" si="1"/>
        <v>7</v>
      </c>
      <c r="AH22" s="306" t="s">
        <v>18</v>
      </c>
      <c r="AI22" s="306" t="s">
        <v>19</v>
      </c>
      <c r="AJ22" s="306"/>
      <c r="AK22" s="307">
        <f t="shared" si="2"/>
        <v>7</v>
      </c>
      <c r="AL22" s="306" t="s">
        <v>75</v>
      </c>
      <c r="AM22" s="293" t="s">
        <v>77</v>
      </c>
      <c r="AN22" s="293" t="s">
        <v>74</v>
      </c>
      <c r="AO22" s="303">
        <v>21</v>
      </c>
      <c r="AP22" s="314">
        <v>42</v>
      </c>
      <c r="AQ22" s="313" t="s">
        <v>52</v>
      </c>
      <c r="AR22" s="309" t="s">
        <v>30</v>
      </c>
      <c r="AS22" s="310">
        <v>12</v>
      </c>
      <c r="AT22" s="310"/>
      <c r="AU22" s="310"/>
      <c r="AV22" s="310">
        <v>12</v>
      </c>
      <c r="AW22" s="310"/>
      <c r="AX22" s="310"/>
      <c r="AY22" s="310">
        <v>6</v>
      </c>
    </row>
    <row r="23" spans="1:52" s="154" customFormat="1" ht="36" customHeight="1">
      <c r="A23" s="131">
        <v>15</v>
      </c>
      <c r="B23" s="270" t="s">
        <v>324</v>
      </c>
      <c r="C23" s="131">
        <v>13</v>
      </c>
      <c r="D23" s="293" t="str">
        <f>'HỌC BÙ K13- HK1 2021-2022'!C18</f>
        <v>Thiết kế trên manocanh - GF6047</v>
      </c>
      <c r="E23" s="303">
        <v>20</v>
      </c>
      <c r="F23" s="158"/>
      <c r="G23" s="302" t="s">
        <v>78</v>
      </c>
      <c r="H23" s="136" t="s">
        <v>259</v>
      </c>
      <c r="I23" s="136" t="s">
        <v>279</v>
      </c>
      <c r="J23" s="135"/>
      <c r="K23" s="137"/>
      <c r="L23" s="135"/>
      <c r="M23" s="137"/>
      <c r="N23" s="135" t="s">
        <v>259</v>
      </c>
      <c r="O23" s="137" t="s">
        <v>279</v>
      </c>
      <c r="P23" s="135"/>
      <c r="Q23" s="137"/>
      <c r="R23" s="136"/>
      <c r="S23" s="136"/>
      <c r="T23" s="136"/>
      <c r="U23" s="136"/>
      <c r="V23" s="315" t="s">
        <v>302</v>
      </c>
      <c r="W23" s="451">
        <v>4</v>
      </c>
      <c r="X23" s="293" t="s">
        <v>3098</v>
      </c>
      <c r="Y23" s="139">
        <v>3</v>
      </c>
      <c r="Z23" s="133"/>
      <c r="AA23" s="133"/>
      <c r="AB23" s="139"/>
      <c r="AC23" s="304" t="s">
        <v>15</v>
      </c>
      <c r="AD23" s="305">
        <f t="shared" si="0"/>
        <v>0</v>
      </c>
      <c r="AE23" s="302" t="s">
        <v>59</v>
      </c>
      <c r="AF23" s="311" t="s">
        <v>17</v>
      </c>
      <c r="AG23" s="307">
        <f t="shared" si="1"/>
        <v>0</v>
      </c>
      <c r="AH23" s="311" t="s">
        <v>18</v>
      </c>
      <c r="AI23" s="311" t="s">
        <v>19</v>
      </c>
      <c r="AJ23" s="311"/>
      <c r="AK23" s="307">
        <f t="shared" si="2"/>
        <v>0</v>
      </c>
      <c r="AL23" s="311" t="s">
        <v>78</v>
      </c>
      <c r="AM23" s="302" t="s">
        <v>80</v>
      </c>
      <c r="AN23" s="302" t="s">
        <v>81</v>
      </c>
      <c r="AO23" s="303">
        <v>20</v>
      </c>
      <c r="AP23" s="314"/>
      <c r="AQ23" s="313" t="s">
        <v>52</v>
      </c>
      <c r="AR23" s="309" t="s">
        <v>35</v>
      </c>
      <c r="AS23" s="310">
        <v>12</v>
      </c>
      <c r="AT23" s="310"/>
      <c r="AU23" s="310"/>
      <c r="AV23" s="310">
        <v>12</v>
      </c>
      <c r="AW23" s="310"/>
      <c r="AX23" s="310"/>
      <c r="AY23" s="310">
        <v>6</v>
      </c>
    </row>
    <row r="24" spans="1:52" s="154" customFormat="1" ht="36" customHeight="1">
      <c r="A24" s="131">
        <v>16</v>
      </c>
      <c r="B24" s="270" t="s">
        <v>324</v>
      </c>
      <c r="C24" s="131">
        <v>13</v>
      </c>
      <c r="D24" s="293" t="str">
        <f>'HỌC BÙ K13- HK1 2021-2022'!C19</f>
        <v>Thiết kế trên manocanh - GF6047</v>
      </c>
      <c r="E24" s="303">
        <v>22</v>
      </c>
      <c r="F24" s="158"/>
      <c r="G24" s="293" t="s">
        <v>82</v>
      </c>
      <c r="H24" s="135"/>
      <c r="I24" s="137"/>
      <c r="J24" s="157"/>
      <c r="K24" s="157"/>
      <c r="L24" s="157"/>
      <c r="M24" s="157"/>
      <c r="N24" s="157"/>
      <c r="O24" s="157"/>
      <c r="P24" s="135" t="s">
        <v>259</v>
      </c>
      <c r="Q24" s="137">
        <v>404</v>
      </c>
      <c r="R24" s="135"/>
      <c r="S24" s="137"/>
      <c r="T24" s="135"/>
      <c r="U24" s="158"/>
      <c r="V24" s="293" t="s">
        <v>283</v>
      </c>
      <c r="W24" s="307">
        <v>2</v>
      </c>
      <c r="X24" s="293" t="s">
        <v>3098</v>
      </c>
      <c r="Y24" s="139">
        <v>2</v>
      </c>
      <c r="Z24" s="133"/>
      <c r="AA24" s="133"/>
      <c r="AB24" s="139"/>
      <c r="AC24" s="304" t="s">
        <v>15</v>
      </c>
      <c r="AD24" s="305">
        <f t="shared" si="0"/>
        <v>0</v>
      </c>
      <c r="AE24" s="293" t="s">
        <v>59</v>
      </c>
      <c r="AF24" s="306" t="s">
        <v>17</v>
      </c>
      <c r="AG24" s="307">
        <f t="shared" si="1"/>
        <v>0</v>
      </c>
      <c r="AH24" s="306" t="s">
        <v>18</v>
      </c>
      <c r="AI24" s="306" t="s">
        <v>19</v>
      </c>
      <c r="AJ24" s="306"/>
      <c r="AK24" s="307">
        <f t="shared" si="2"/>
        <v>0</v>
      </c>
      <c r="AL24" s="306" t="s">
        <v>82</v>
      </c>
      <c r="AM24" s="293" t="s">
        <v>84</v>
      </c>
      <c r="AN24" s="293" t="s">
        <v>63</v>
      </c>
      <c r="AO24" s="303">
        <v>22</v>
      </c>
      <c r="AP24" s="314"/>
      <c r="AQ24" s="299" t="s">
        <v>40</v>
      </c>
      <c r="AR24" s="300" t="s">
        <v>25</v>
      </c>
      <c r="AS24" s="310"/>
      <c r="AT24" s="310"/>
      <c r="AU24" s="310"/>
      <c r="AV24" s="310"/>
      <c r="AW24" s="310">
        <v>12</v>
      </c>
      <c r="AX24" s="310">
        <v>12</v>
      </c>
      <c r="AY24" s="310">
        <v>6</v>
      </c>
      <c r="AZ24" s="198"/>
    </row>
    <row r="25" spans="1:52" s="198" customFormat="1" ht="36" customHeight="1">
      <c r="A25" s="131">
        <v>17</v>
      </c>
      <c r="B25" s="270" t="s">
        <v>324</v>
      </c>
      <c r="C25" s="131">
        <v>13</v>
      </c>
      <c r="D25" s="293" t="str">
        <f>'HỌC BÙ K13- HK1 2021-2022'!C20</f>
        <v>Thiết kế trên manocanh - GF6047</v>
      </c>
      <c r="E25" s="303">
        <v>22</v>
      </c>
      <c r="F25" s="316"/>
      <c r="G25" s="302" t="s">
        <v>85</v>
      </c>
      <c r="H25" s="190"/>
      <c r="I25" s="190"/>
      <c r="J25" s="184"/>
      <c r="K25" s="192"/>
      <c r="L25" s="184"/>
      <c r="M25" s="184"/>
      <c r="N25" s="184"/>
      <c r="O25" s="184"/>
      <c r="P25" s="190" t="s">
        <v>259</v>
      </c>
      <c r="Q25" s="190" t="s">
        <v>279</v>
      </c>
      <c r="R25" s="190" t="s">
        <v>259</v>
      </c>
      <c r="S25" s="190" t="s">
        <v>279</v>
      </c>
      <c r="T25" s="190"/>
      <c r="U25" s="189"/>
      <c r="V25" s="302" t="s">
        <v>302</v>
      </c>
      <c r="W25" s="305">
        <v>4</v>
      </c>
      <c r="X25" s="293" t="s">
        <v>3098</v>
      </c>
      <c r="Y25" s="186">
        <v>3</v>
      </c>
      <c r="Z25" s="133"/>
      <c r="AA25" s="133"/>
      <c r="AB25" s="139"/>
      <c r="AC25" s="304" t="s">
        <v>15</v>
      </c>
      <c r="AD25" s="305">
        <f t="shared" si="0"/>
        <v>0</v>
      </c>
      <c r="AE25" s="302" t="s">
        <v>59</v>
      </c>
      <c r="AF25" s="311" t="s">
        <v>17</v>
      </c>
      <c r="AG25" s="307">
        <f t="shared" si="1"/>
        <v>0</v>
      </c>
      <c r="AH25" s="311" t="s">
        <v>18</v>
      </c>
      <c r="AI25" s="311" t="s">
        <v>19</v>
      </c>
      <c r="AJ25" s="311"/>
      <c r="AK25" s="307">
        <f t="shared" si="2"/>
        <v>0</v>
      </c>
      <c r="AL25" s="311" t="s">
        <v>85</v>
      </c>
      <c r="AM25" s="302" t="s">
        <v>87</v>
      </c>
      <c r="AN25" s="302" t="s">
        <v>81</v>
      </c>
      <c r="AO25" s="303">
        <v>22</v>
      </c>
      <c r="AP25" s="314"/>
      <c r="AQ25" s="299" t="s">
        <v>40</v>
      </c>
      <c r="AR25" s="312" t="s">
        <v>30</v>
      </c>
      <c r="AS25" s="310"/>
      <c r="AT25" s="310"/>
      <c r="AU25" s="310"/>
      <c r="AV25" s="310"/>
      <c r="AW25" s="310">
        <v>12</v>
      </c>
      <c r="AX25" s="310">
        <v>12</v>
      </c>
      <c r="AY25" s="310">
        <v>6</v>
      </c>
      <c r="AZ25" s="206"/>
    </row>
    <row r="26" spans="1:52" s="206" customFormat="1" ht="36" customHeight="1">
      <c r="A26" s="131">
        <v>18</v>
      </c>
      <c r="B26" s="270" t="s">
        <v>324</v>
      </c>
      <c r="C26" s="131">
        <v>13</v>
      </c>
      <c r="D26" s="293" t="str">
        <f>'HỌC BÙ K13- HK1 2021-2022'!C21</f>
        <v>Thiết kế trên manocanh - GF6047</v>
      </c>
      <c r="E26" s="303">
        <v>23</v>
      </c>
      <c r="F26" s="316"/>
      <c r="G26" s="293" t="s">
        <v>88</v>
      </c>
      <c r="H26" s="189"/>
      <c r="I26" s="190"/>
      <c r="J26" s="135"/>
      <c r="K26" s="192"/>
      <c r="L26" s="137">
        <v>2</v>
      </c>
      <c r="M26" s="137" t="s">
        <v>273</v>
      </c>
      <c r="N26" s="135"/>
      <c r="O26" s="136"/>
      <c r="P26" s="150" t="s">
        <v>259</v>
      </c>
      <c r="Q26" s="175">
        <v>403</v>
      </c>
      <c r="R26" s="189"/>
      <c r="S26" s="189"/>
      <c r="T26" s="189"/>
      <c r="U26" s="189"/>
      <c r="V26" s="302" t="s">
        <v>323</v>
      </c>
      <c r="W26" s="305">
        <v>3</v>
      </c>
      <c r="X26" s="293" t="s">
        <v>3098</v>
      </c>
      <c r="Y26" s="186">
        <v>4</v>
      </c>
      <c r="Z26" s="193"/>
      <c r="AA26" s="193"/>
      <c r="AB26" s="193"/>
      <c r="AC26" s="304" t="s">
        <v>15</v>
      </c>
      <c r="AD26" s="305">
        <f t="shared" si="0"/>
        <v>7</v>
      </c>
      <c r="AE26" s="293" t="s">
        <v>59</v>
      </c>
      <c r="AF26" s="306" t="s">
        <v>17</v>
      </c>
      <c r="AG26" s="307">
        <f t="shared" si="1"/>
        <v>7</v>
      </c>
      <c r="AH26" s="306" t="s">
        <v>18</v>
      </c>
      <c r="AI26" s="306" t="s">
        <v>19</v>
      </c>
      <c r="AJ26" s="306"/>
      <c r="AK26" s="307">
        <f t="shared" si="2"/>
        <v>7</v>
      </c>
      <c r="AL26" s="306" t="s">
        <v>88</v>
      </c>
      <c r="AM26" s="293" t="s">
        <v>90</v>
      </c>
      <c r="AN26" s="293" t="s">
        <v>67</v>
      </c>
      <c r="AO26" s="303">
        <v>23</v>
      </c>
      <c r="AP26" s="314">
        <v>42</v>
      </c>
      <c r="AQ26" s="299" t="s">
        <v>40</v>
      </c>
      <c r="AR26" s="300" t="s">
        <v>35</v>
      </c>
      <c r="AS26" s="310"/>
      <c r="AT26" s="310"/>
      <c r="AU26" s="310"/>
      <c r="AV26" s="310"/>
      <c r="AW26" s="310">
        <v>12</v>
      </c>
      <c r="AX26" s="310">
        <v>12</v>
      </c>
      <c r="AY26" s="310">
        <v>6</v>
      </c>
    </row>
    <row r="27" spans="1:52" s="206" customFormat="1" ht="36" customHeight="1">
      <c r="A27" s="131">
        <v>19</v>
      </c>
      <c r="B27" s="270" t="s">
        <v>324</v>
      </c>
      <c r="C27" s="131">
        <v>13</v>
      </c>
      <c r="D27" s="293" t="str">
        <f>'HỌC BÙ K13- HK1 2021-2022'!C22</f>
        <v>Thiết kế và chế thử trang phục truyền thống - GF6048</v>
      </c>
      <c r="E27" s="303">
        <v>22</v>
      </c>
      <c r="F27" s="316"/>
      <c r="G27" s="302" t="s">
        <v>92</v>
      </c>
      <c r="H27" s="189"/>
      <c r="I27" s="190"/>
      <c r="J27" s="191"/>
      <c r="K27" s="192"/>
      <c r="L27" s="191"/>
      <c r="M27" s="191"/>
      <c r="N27" s="191"/>
      <c r="O27" s="184"/>
      <c r="P27" s="135"/>
      <c r="Q27" s="189"/>
      <c r="R27" s="135" t="s">
        <v>259</v>
      </c>
      <c r="S27" s="137">
        <v>402</v>
      </c>
      <c r="T27" s="189"/>
      <c r="U27" s="189"/>
      <c r="V27" s="302" t="s">
        <v>291</v>
      </c>
      <c r="W27" s="305">
        <v>2</v>
      </c>
      <c r="X27" s="293" t="s">
        <v>3098</v>
      </c>
      <c r="Y27" s="186">
        <v>2</v>
      </c>
      <c r="Z27" s="133"/>
      <c r="AA27" s="133"/>
      <c r="AB27" s="193"/>
      <c r="AC27" s="304" t="s">
        <v>15</v>
      </c>
      <c r="AD27" s="305">
        <f t="shared" si="0"/>
        <v>7</v>
      </c>
      <c r="AE27" s="302" t="s">
        <v>91</v>
      </c>
      <c r="AF27" s="311" t="s">
        <v>17</v>
      </c>
      <c r="AG27" s="307">
        <f t="shared" si="1"/>
        <v>7</v>
      </c>
      <c r="AH27" s="311" t="s">
        <v>18</v>
      </c>
      <c r="AI27" s="311" t="s">
        <v>19</v>
      </c>
      <c r="AJ27" s="311"/>
      <c r="AK27" s="307">
        <f t="shared" si="2"/>
        <v>7</v>
      </c>
      <c r="AL27" s="311" t="s">
        <v>92</v>
      </c>
      <c r="AM27" s="302" t="s">
        <v>94</v>
      </c>
      <c r="AN27" s="302" t="s">
        <v>74</v>
      </c>
      <c r="AO27" s="303">
        <v>22</v>
      </c>
      <c r="AP27" s="314">
        <v>42</v>
      </c>
      <c r="AQ27" s="299" t="s">
        <v>24</v>
      </c>
      <c r="AR27" s="309" t="s">
        <v>25</v>
      </c>
      <c r="AS27" s="310"/>
      <c r="AT27" s="310"/>
      <c r="AU27" s="310"/>
      <c r="AV27" s="310"/>
      <c r="AW27" s="310">
        <v>12</v>
      </c>
      <c r="AX27" s="310">
        <v>12</v>
      </c>
      <c r="AY27" s="310"/>
    </row>
    <row r="28" spans="1:52" s="206" customFormat="1" ht="36" customHeight="1">
      <c r="A28" s="131">
        <v>20</v>
      </c>
      <c r="B28" s="270" t="s">
        <v>324</v>
      </c>
      <c r="C28" s="131">
        <v>13</v>
      </c>
      <c r="D28" s="293" t="str">
        <f>'HỌC BÙ K13- HK1 2021-2022'!C23</f>
        <v>Thiết kế và chế thử trang phục truyền thống - GF6048</v>
      </c>
      <c r="E28" s="303">
        <v>22</v>
      </c>
      <c r="F28" s="316"/>
      <c r="G28" s="293" t="s">
        <v>95</v>
      </c>
      <c r="H28" s="189"/>
      <c r="I28" s="190"/>
      <c r="J28" s="191"/>
      <c r="K28" s="192"/>
      <c r="L28" s="191"/>
      <c r="M28" s="191"/>
      <c r="N28" s="191"/>
      <c r="O28" s="184"/>
      <c r="P28" s="135" t="s">
        <v>259</v>
      </c>
      <c r="Q28" s="136" t="s">
        <v>273</v>
      </c>
      <c r="R28" s="189"/>
      <c r="S28" s="189"/>
      <c r="T28" s="189"/>
      <c r="U28" s="189"/>
      <c r="V28" s="293" t="s">
        <v>321</v>
      </c>
      <c r="W28" s="307">
        <v>2</v>
      </c>
      <c r="X28" s="293" t="s">
        <v>3098</v>
      </c>
      <c r="Y28" s="186">
        <v>2</v>
      </c>
      <c r="Z28" s="193"/>
      <c r="AA28" s="193"/>
      <c r="AB28" s="193"/>
      <c r="AC28" s="304" t="s">
        <v>15</v>
      </c>
      <c r="AD28" s="305">
        <f t="shared" si="0"/>
        <v>5</v>
      </c>
      <c r="AE28" s="293" t="s">
        <v>91</v>
      </c>
      <c r="AF28" s="306" t="s">
        <v>17</v>
      </c>
      <c r="AG28" s="307">
        <f t="shared" si="1"/>
        <v>5</v>
      </c>
      <c r="AH28" s="306" t="s">
        <v>18</v>
      </c>
      <c r="AI28" s="306" t="s">
        <v>19</v>
      </c>
      <c r="AJ28" s="306"/>
      <c r="AK28" s="307">
        <f t="shared" si="2"/>
        <v>5</v>
      </c>
      <c r="AL28" s="306" t="s">
        <v>95</v>
      </c>
      <c r="AM28" s="293" t="s">
        <v>97</v>
      </c>
      <c r="AN28" s="302" t="s">
        <v>139</v>
      </c>
      <c r="AO28" s="303">
        <v>22</v>
      </c>
      <c r="AP28" s="314">
        <v>30</v>
      </c>
      <c r="AQ28" s="299" t="s">
        <v>24</v>
      </c>
      <c r="AR28" s="309" t="s">
        <v>30</v>
      </c>
      <c r="AS28" s="310"/>
      <c r="AT28" s="310"/>
      <c r="AU28" s="310"/>
      <c r="AV28" s="310"/>
      <c r="AW28" s="310">
        <v>12</v>
      </c>
      <c r="AX28" s="310">
        <v>12</v>
      </c>
      <c r="AY28" s="310"/>
    </row>
    <row r="29" spans="1:52" s="206" customFormat="1" ht="36" customHeight="1">
      <c r="A29" s="131">
        <v>21</v>
      </c>
      <c r="B29" s="270" t="s">
        <v>324</v>
      </c>
      <c r="C29" s="131">
        <v>13</v>
      </c>
      <c r="D29" s="293" t="str">
        <f>'HỌC BÙ K13- HK1 2021-2022'!C24</f>
        <v>Thiết kế và chế thử trang phục truyền thống - GF6048</v>
      </c>
      <c r="E29" s="303">
        <v>24</v>
      </c>
      <c r="F29" s="316"/>
      <c r="G29" s="302" t="s">
        <v>98</v>
      </c>
      <c r="H29" s="189"/>
      <c r="I29" s="190"/>
      <c r="J29" s="191"/>
      <c r="K29" s="137"/>
      <c r="L29" s="137"/>
      <c r="M29" s="137"/>
      <c r="N29" s="135"/>
      <c r="O29" s="136"/>
      <c r="P29" s="135"/>
      <c r="Q29" s="136"/>
      <c r="R29" s="135" t="s">
        <v>259</v>
      </c>
      <c r="S29" s="135">
        <v>403</v>
      </c>
      <c r="T29" s="189"/>
      <c r="U29" s="189"/>
      <c r="V29" s="302" t="s">
        <v>323</v>
      </c>
      <c r="W29" s="305">
        <v>2</v>
      </c>
      <c r="X29" s="293" t="s">
        <v>3098</v>
      </c>
      <c r="Y29" s="186">
        <v>2</v>
      </c>
      <c r="Z29" s="193"/>
      <c r="AA29" s="193"/>
      <c r="AB29" s="193"/>
      <c r="AC29" s="304" t="s">
        <v>15</v>
      </c>
      <c r="AD29" s="305">
        <f t="shared" si="0"/>
        <v>6</v>
      </c>
      <c r="AE29" s="302" t="s">
        <v>91</v>
      </c>
      <c r="AF29" s="311" t="s">
        <v>17</v>
      </c>
      <c r="AG29" s="307">
        <f t="shared" si="1"/>
        <v>6</v>
      </c>
      <c r="AH29" s="311" t="s">
        <v>18</v>
      </c>
      <c r="AI29" s="311" t="s">
        <v>19</v>
      </c>
      <c r="AJ29" s="311"/>
      <c r="AK29" s="307">
        <f t="shared" si="2"/>
        <v>6</v>
      </c>
      <c r="AL29" s="311" t="s">
        <v>98</v>
      </c>
      <c r="AM29" s="302" t="s">
        <v>100</v>
      </c>
      <c r="AN29" s="302" t="s">
        <v>67</v>
      </c>
      <c r="AO29" s="303">
        <v>24</v>
      </c>
      <c r="AP29" s="314">
        <v>36</v>
      </c>
      <c r="AQ29" s="299" t="s">
        <v>24</v>
      </c>
      <c r="AR29" s="309" t="s">
        <v>35</v>
      </c>
      <c r="AS29" s="310"/>
      <c r="AT29" s="310"/>
      <c r="AU29" s="310"/>
      <c r="AV29" s="310"/>
      <c r="AW29" s="310">
        <v>12</v>
      </c>
      <c r="AX29" s="310">
        <v>12</v>
      </c>
      <c r="AY29" s="310"/>
    </row>
    <row r="30" spans="1:52" s="206" customFormat="1" ht="36" customHeight="1">
      <c r="A30" s="131">
        <v>22</v>
      </c>
      <c r="B30" s="270" t="s">
        <v>324</v>
      </c>
      <c r="C30" s="131">
        <v>13</v>
      </c>
      <c r="D30" s="293" t="str">
        <f>'HỌC BÙ K13- HK1 2021-2022'!C25</f>
        <v>Thiết kế và chế thử trang phục truyền thống - GF6048</v>
      </c>
      <c r="E30" s="303">
        <v>22</v>
      </c>
      <c r="F30" s="316"/>
      <c r="G30" s="293" t="s">
        <v>101</v>
      </c>
      <c r="H30" s="189"/>
      <c r="I30" s="190"/>
      <c r="J30" s="191"/>
      <c r="K30" s="192"/>
      <c r="L30" s="191"/>
      <c r="M30" s="191"/>
      <c r="N30" s="135"/>
      <c r="O30" s="184"/>
      <c r="P30" s="191"/>
      <c r="Q30" s="189"/>
      <c r="R30" s="189"/>
      <c r="S30" s="189"/>
      <c r="T30" s="189"/>
      <c r="U30" s="189"/>
      <c r="V30" s="302" t="s">
        <v>291</v>
      </c>
      <c r="W30" s="305">
        <v>0</v>
      </c>
      <c r="X30" s="293" t="s">
        <v>3098</v>
      </c>
      <c r="Y30" s="186">
        <v>2</v>
      </c>
      <c r="Z30" s="133"/>
      <c r="AA30" s="133"/>
      <c r="AB30" s="193"/>
      <c r="AC30" s="304" t="s">
        <v>15</v>
      </c>
      <c r="AD30" s="305">
        <f t="shared" si="0"/>
        <v>7</v>
      </c>
      <c r="AE30" s="293" t="s">
        <v>91</v>
      </c>
      <c r="AF30" s="306" t="s">
        <v>17</v>
      </c>
      <c r="AG30" s="307">
        <f t="shared" si="1"/>
        <v>7</v>
      </c>
      <c r="AH30" s="306" t="s">
        <v>18</v>
      </c>
      <c r="AI30" s="306" t="s">
        <v>19</v>
      </c>
      <c r="AJ30" s="306"/>
      <c r="AK30" s="307">
        <f t="shared" si="2"/>
        <v>7</v>
      </c>
      <c r="AL30" s="306" t="s">
        <v>101</v>
      </c>
      <c r="AM30" s="293" t="s">
        <v>103</v>
      </c>
      <c r="AN30" s="293" t="s">
        <v>74</v>
      </c>
      <c r="AO30" s="303">
        <v>22</v>
      </c>
      <c r="AP30" s="314">
        <v>42</v>
      </c>
      <c r="AQ30" s="299" t="s">
        <v>40</v>
      </c>
      <c r="AR30" s="300" t="s">
        <v>25</v>
      </c>
      <c r="AS30" s="310">
        <v>12</v>
      </c>
      <c r="AT30" s="310"/>
      <c r="AU30" s="310"/>
      <c r="AV30" s="310">
        <v>12</v>
      </c>
      <c r="AW30" s="310"/>
      <c r="AX30" s="310"/>
      <c r="AY30" s="310"/>
      <c r="AZ30" s="217"/>
    </row>
    <row r="31" spans="1:52" s="217" customFormat="1" ht="36" customHeight="1">
      <c r="A31" s="131">
        <v>23</v>
      </c>
      <c r="B31" s="270" t="s">
        <v>324</v>
      </c>
      <c r="C31" s="131">
        <v>13</v>
      </c>
      <c r="D31" s="293" t="str">
        <f>'HỌC BÙ K13- HK1 2021-2022'!C26</f>
        <v>Thiết kế và chế thử trang phục truyền thống - GF6048</v>
      </c>
      <c r="E31" s="303">
        <v>21</v>
      </c>
      <c r="F31" s="317"/>
      <c r="G31" s="302" t="s">
        <v>104</v>
      </c>
      <c r="H31" s="189"/>
      <c r="I31" s="190"/>
      <c r="J31" s="191"/>
      <c r="K31" s="318"/>
      <c r="L31" s="319"/>
      <c r="M31" s="319"/>
      <c r="N31" s="135" t="s">
        <v>259</v>
      </c>
      <c r="O31" s="136">
        <v>403</v>
      </c>
      <c r="P31" s="319"/>
      <c r="Q31" s="320"/>
      <c r="R31" s="320"/>
      <c r="S31" s="320"/>
      <c r="T31" s="320"/>
      <c r="U31" s="320"/>
      <c r="V31" s="302" t="s">
        <v>323</v>
      </c>
      <c r="W31" s="305">
        <v>2</v>
      </c>
      <c r="X31" s="293" t="s">
        <v>3098</v>
      </c>
      <c r="Y31" s="186">
        <v>2</v>
      </c>
      <c r="Z31" s="320"/>
      <c r="AA31" s="320"/>
      <c r="AB31" s="320"/>
      <c r="AC31" s="304" t="s">
        <v>15</v>
      </c>
      <c r="AD31" s="305">
        <f t="shared" si="0"/>
        <v>5</v>
      </c>
      <c r="AE31" s="302" t="s">
        <v>91</v>
      </c>
      <c r="AF31" s="311" t="s">
        <v>17</v>
      </c>
      <c r="AG31" s="307">
        <f t="shared" si="1"/>
        <v>5</v>
      </c>
      <c r="AH31" s="311" t="s">
        <v>18</v>
      </c>
      <c r="AI31" s="311" t="s">
        <v>19</v>
      </c>
      <c r="AJ31" s="311"/>
      <c r="AK31" s="307">
        <f t="shared" si="2"/>
        <v>5</v>
      </c>
      <c r="AL31" s="311" t="s">
        <v>104</v>
      </c>
      <c r="AM31" s="302" t="s">
        <v>106</v>
      </c>
      <c r="AN31" s="302" t="s">
        <v>139</v>
      </c>
      <c r="AO31" s="303">
        <v>21</v>
      </c>
      <c r="AP31" s="314">
        <v>30</v>
      </c>
      <c r="AQ31" s="313" t="s">
        <v>52</v>
      </c>
      <c r="AR31" s="309" t="s">
        <v>25</v>
      </c>
      <c r="AS31" s="310">
        <v>12</v>
      </c>
      <c r="AT31" s="310"/>
      <c r="AU31" s="310"/>
      <c r="AV31" s="310">
        <v>12</v>
      </c>
      <c r="AW31" s="310"/>
      <c r="AX31" s="310"/>
      <c r="AY31" s="310"/>
      <c r="AZ31" s="227"/>
    </row>
    <row r="32" spans="1:52" s="227" customFormat="1" ht="36" customHeight="1">
      <c r="A32" s="131">
        <v>24</v>
      </c>
      <c r="B32" s="270" t="s">
        <v>324</v>
      </c>
      <c r="C32" s="131">
        <v>13</v>
      </c>
      <c r="D32" s="293" t="str">
        <f>'HỌC BÙ K13- HK1 2021-2022'!C27</f>
        <v>Thiết kế và chế thử trang phục truyền thống - GF6048</v>
      </c>
      <c r="E32" s="303">
        <v>21</v>
      </c>
      <c r="F32" s="317"/>
      <c r="G32" s="293" t="s">
        <v>107</v>
      </c>
      <c r="H32" s="190"/>
      <c r="I32" s="190"/>
      <c r="J32" s="387">
        <v>1</v>
      </c>
      <c r="K32" s="388" t="s">
        <v>279</v>
      </c>
      <c r="L32" s="184" t="s">
        <v>259</v>
      </c>
      <c r="M32" s="184" t="s">
        <v>279</v>
      </c>
      <c r="N32" s="184"/>
      <c r="O32" s="184"/>
      <c r="P32" s="184"/>
      <c r="Q32" s="190"/>
      <c r="R32" s="190"/>
      <c r="S32" s="190"/>
      <c r="T32" s="190"/>
      <c r="U32" s="321"/>
      <c r="V32" s="293" t="s">
        <v>302</v>
      </c>
      <c r="W32" s="307">
        <v>3</v>
      </c>
      <c r="X32" s="293" t="s">
        <v>3098</v>
      </c>
      <c r="Y32" s="186">
        <v>3</v>
      </c>
      <c r="Z32" s="317"/>
      <c r="AA32" s="317"/>
      <c r="AB32" s="320"/>
      <c r="AC32" s="304" t="s">
        <v>15</v>
      </c>
      <c r="AD32" s="305">
        <f t="shared" si="0"/>
        <v>0</v>
      </c>
      <c r="AE32" s="293" t="s">
        <v>91</v>
      </c>
      <c r="AF32" s="306" t="s">
        <v>17</v>
      </c>
      <c r="AG32" s="307">
        <f t="shared" si="1"/>
        <v>0</v>
      </c>
      <c r="AH32" s="306" t="s">
        <v>18</v>
      </c>
      <c r="AI32" s="306" t="s">
        <v>19</v>
      </c>
      <c r="AJ32" s="306"/>
      <c r="AK32" s="307">
        <f t="shared" si="2"/>
        <v>0</v>
      </c>
      <c r="AL32" s="306" t="s">
        <v>107</v>
      </c>
      <c r="AM32" s="293" t="s">
        <v>109</v>
      </c>
      <c r="AN32" s="293" t="s">
        <v>81</v>
      </c>
      <c r="AO32" s="303">
        <v>21</v>
      </c>
      <c r="AP32" s="314"/>
      <c r="AQ32" s="313" t="s">
        <v>52</v>
      </c>
      <c r="AR32" s="309" t="s">
        <v>30</v>
      </c>
      <c r="AS32" s="310"/>
      <c r="AT32" s="310">
        <v>12</v>
      </c>
      <c r="AU32" s="310">
        <v>12</v>
      </c>
      <c r="AV32" s="310"/>
      <c r="AW32" s="310"/>
      <c r="AX32" s="310"/>
      <c r="AY32" s="310"/>
    </row>
    <row r="33" spans="1:52" s="227" customFormat="1" ht="36" customHeight="1">
      <c r="A33" s="131">
        <v>25</v>
      </c>
      <c r="B33" s="270" t="s">
        <v>324</v>
      </c>
      <c r="C33" s="131">
        <v>13</v>
      </c>
      <c r="D33" s="293" t="str">
        <f>'HỌC BÙ K13- HK1 2021-2022'!C28</f>
        <v>Thiết kế và chế thử trang phục truyền thống - GF6048</v>
      </c>
      <c r="E33" s="303">
        <v>20</v>
      </c>
      <c r="F33" s="317"/>
      <c r="G33" s="302" t="s">
        <v>110</v>
      </c>
      <c r="H33" s="189"/>
      <c r="I33" s="190"/>
      <c r="J33" s="135" t="s">
        <v>259</v>
      </c>
      <c r="K33" s="175" t="s">
        <v>286</v>
      </c>
      <c r="L33" s="135"/>
      <c r="M33" s="322"/>
      <c r="N33" s="322"/>
      <c r="O33" s="322"/>
      <c r="P33" s="322"/>
      <c r="Q33" s="317"/>
      <c r="R33" s="317"/>
      <c r="S33" s="317"/>
      <c r="T33" s="251"/>
      <c r="U33" s="317"/>
      <c r="V33" s="293" t="s">
        <v>321</v>
      </c>
      <c r="W33" s="307">
        <v>2</v>
      </c>
      <c r="X33" s="293" t="s">
        <v>3126</v>
      </c>
      <c r="Y33" s="186">
        <v>2</v>
      </c>
      <c r="Z33" s="317"/>
      <c r="AA33" s="317"/>
      <c r="AB33" s="320"/>
      <c r="AC33" s="304" t="s">
        <v>15</v>
      </c>
      <c r="AD33" s="305">
        <f t="shared" si="0"/>
        <v>0</v>
      </c>
      <c r="AE33" s="302" t="s">
        <v>91</v>
      </c>
      <c r="AF33" s="311" t="s">
        <v>17</v>
      </c>
      <c r="AG33" s="307">
        <f t="shared" si="1"/>
        <v>0</v>
      </c>
      <c r="AH33" s="311" t="s">
        <v>18</v>
      </c>
      <c r="AI33" s="311" t="s">
        <v>19</v>
      </c>
      <c r="AJ33" s="311"/>
      <c r="AK33" s="307">
        <f t="shared" si="2"/>
        <v>0</v>
      </c>
      <c r="AL33" s="311" t="s">
        <v>110</v>
      </c>
      <c r="AM33" s="302" t="s">
        <v>112</v>
      </c>
      <c r="AN33" s="302" t="s">
        <v>34</v>
      </c>
      <c r="AO33" s="303">
        <v>20</v>
      </c>
      <c r="AP33" s="314"/>
      <c r="AQ33" s="313" t="s">
        <v>52</v>
      </c>
      <c r="AR33" s="309" t="s">
        <v>35</v>
      </c>
      <c r="AS33" s="310"/>
      <c r="AT33" s="310">
        <v>12</v>
      </c>
      <c r="AU33" s="310">
        <v>12</v>
      </c>
      <c r="AV33" s="310"/>
      <c r="AW33" s="310"/>
      <c r="AX33" s="310"/>
      <c r="AY33" s="310"/>
    </row>
    <row r="34" spans="1:52" s="227" customFormat="1" ht="36" customHeight="1">
      <c r="A34" s="131">
        <v>26</v>
      </c>
      <c r="B34" s="270" t="s">
        <v>324</v>
      </c>
      <c r="C34" s="131">
        <v>13</v>
      </c>
      <c r="D34" s="293" t="str">
        <f>'HỌC BÙ K13- HK1 2021-2022'!C29</f>
        <v>Thiết kế và chế thử trang phục truyền thống - GF6048</v>
      </c>
      <c r="E34" s="303">
        <v>22</v>
      </c>
      <c r="F34" s="317"/>
      <c r="G34" s="293" t="s">
        <v>113</v>
      </c>
      <c r="H34" s="189"/>
      <c r="I34" s="190"/>
      <c r="J34" s="191"/>
      <c r="K34" s="323"/>
      <c r="L34" s="322"/>
      <c r="M34" s="322"/>
      <c r="N34" s="322"/>
      <c r="O34" s="322"/>
      <c r="P34" s="322"/>
      <c r="Q34" s="317"/>
      <c r="R34" s="317"/>
      <c r="S34" s="135"/>
      <c r="T34" s="135" t="s">
        <v>259</v>
      </c>
      <c r="U34" s="135">
        <v>403</v>
      </c>
      <c r="V34" s="302" t="s">
        <v>323</v>
      </c>
      <c r="W34" s="305">
        <v>2</v>
      </c>
      <c r="X34" s="293" t="s">
        <v>3098</v>
      </c>
      <c r="Y34" s="186">
        <v>2</v>
      </c>
      <c r="Z34" s="317"/>
      <c r="AA34" s="317"/>
      <c r="AB34" s="320"/>
      <c r="AC34" s="304" t="s">
        <v>15</v>
      </c>
      <c r="AD34" s="305">
        <f t="shared" si="0"/>
        <v>6</v>
      </c>
      <c r="AE34" s="293" t="s">
        <v>91</v>
      </c>
      <c r="AF34" s="306" t="s">
        <v>17</v>
      </c>
      <c r="AG34" s="307">
        <f t="shared" si="1"/>
        <v>6</v>
      </c>
      <c r="AH34" s="306" t="s">
        <v>18</v>
      </c>
      <c r="AI34" s="306" t="s">
        <v>19</v>
      </c>
      <c r="AJ34" s="306"/>
      <c r="AK34" s="307">
        <f t="shared" si="2"/>
        <v>6</v>
      </c>
      <c r="AL34" s="306" t="s">
        <v>113</v>
      </c>
      <c r="AM34" s="293" t="s">
        <v>115</v>
      </c>
      <c r="AN34" s="293" t="s">
        <v>67</v>
      </c>
      <c r="AO34" s="303">
        <v>22</v>
      </c>
      <c r="AP34" s="314">
        <v>36</v>
      </c>
      <c r="AQ34" s="299" t="s">
        <v>40</v>
      </c>
      <c r="AR34" s="312" t="s">
        <v>30</v>
      </c>
      <c r="AS34" s="310">
        <v>12</v>
      </c>
      <c r="AT34" s="310"/>
      <c r="AU34" s="310"/>
      <c r="AV34" s="310">
        <v>12</v>
      </c>
      <c r="AW34" s="310"/>
      <c r="AX34" s="310"/>
      <c r="AY34" s="310"/>
    </row>
    <row r="35" spans="1:52" s="227" customFormat="1" ht="36" customHeight="1">
      <c r="A35" s="131">
        <v>27</v>
      </c>
      <c r="B35" s="270" t="s">
        <v>324</v>
      </c>
      <c r="C35" s="131">
        <v>13</v>
      </c>
      <c r="D35" s="293" t="str">
        <f>'HỌC BÙ K13- HK1 2021-2022'!C30</f>
        <v>Thiết kế và chế thử trang phục truyền thống - GF6048</v>
      </c>
      <c r="E35" s="303">
        <v>23</v>
      </c>
      <c r="F35" s="317"/>
      <c r="G35" s="302" t="s">
        <v>116</v>
      </c>
      <c r="H35" s="190"/>
      <c r="I35" s="190"/>
      <c r="J35" s="184"/>
      <c r="K35" s="192"/>
      <c r="L35" s="184"/>
      <c r="M35" s="184"/>
      <c r="N35" s="135"/>
      <c r="O35" s="135"/>
      <c r="P35" s="184"/>
      <c r="Q35" s="190"/>
      <c r="R35" s="135" t="s">
        <v>259</v>
      </c>
      <c r="S35" s="135">
        <v>403</v>
      </c>
      <c r="T35" s="135" t="s">
        <v>259</v>
      </c>
      <c r="U35" s="135">
        <v>403</v>
      </c>
      <c r="V35" s="302" t="s">
        <v>304</v>
      </c>
      <c r="W35" s="305">
        <v>4</v>
      </c>
      <c r="X35" s="293" t="s">
        <v>3098</v>
      </c>
      <c r="Y35" s="186">
        <v>2</v>
      </c>
      <c r="Z35" s="317"/>
      <c r="AA35" s="317"/>
      <c r="AB35" s="320"/>
      <c r="AC35" s="304" t="s">
        <v>15</v>
      </c>
      <c r="AD35" s="305">
        <f t="shared" si="0"/>
        <v>0</v>
      </c>
      <c r="AE35" s="302" t="s">
        <v>91</v>
      </c>
      <c r="AF35" s="311" t="s">
        <v>17</v>
      </c>
      <c r="AG35" s="307">
        <f t="shared" si="1"/>
        <v>0</v>
      </c>
      <c r="AH35" s="311" t="s">
        <v>18</v>
      </c>
      <c r="AI35" s="311" t="s">
        <v>19</v>
      </c>
      <c r="AJ35" s="311"/>
      <c r="AK35" s="307">
        <f t="shared" si="2"/>
        <v>0</v>
      </c>
      <c r="AL35" s="311" t="s">
        <v>116</v>
      </c>
      <c r="AM35" s="302" t="s">
        <v>118</v>
      </c>
      <c r="AN35" s="302" t="s">
        <v>81</v>
      </c>
      <c r="AO35" s="303">
        <v>23</v>
      </c>
      <c r="AP35" s="314"/>
      <c r="AQ35" s="299" t="s">
        <v>40</v>
      </c>
      <c r="AR35" s="300" t="s">
        <v>35</v>
      </c>
      <c r="AS35" s="310">
        <v>12</v>
      </c>
      <c r="AT35" s="310"/>
      <c r="AU35" s="310"/>
      <c r="AV35" s="310">
        <v>12</v>
      </c>
      <c r="AW35" s="310"/>
      <c r="AX35" s="310"/>
      <c r="AY35" s="310"/>
      <c r="AZ35" s="324"/>
    </row>
    <row r="36" spans="1:52" s="324" customFormat="1" ht="36" customHeight="1">
      <c r="A36" s="131">
        <v>28</v>
      </c>
      <c r="B36" s="270" t="s">
        <v>324</v>
      </c>
      <c r="C36" s="131">
        <v>13</v>
      </c>
      <c r="D36" s="293" t="str">
        <f>'HỌC BÙ K13- HK1 2021-2022'!C33</f>
        <v>Thực hành thiết kế và chế thử comple - GF6055</v>
      </c>
      <c r="E36" s="303">
        <v>22</v>
      </c>
      <c r="F36" s="316"/>
      <c r="G36" s="302" t="s">
        <v>130</v>
      </c>
      <c r="H36" s="137" t="s">
        <v>259</v>
      </c>
      <c r="I36" s="136" t="s">
        <v>273</v>
      </c>
      <c r="J36" s="137"/>
      <c r="K36" s="266"/>
      <c r="L36" s="252"/>
      <c r="M36" s="252"/>
      <c r="N36" s="137" t="s">
        <v>259</v>
      </c>
      <c r="O36" s="137" t="s">
        <v>273</v>
      </c>
      <c r="P36" s="137"/>
      <c r="Q36" s="137"/>
      <c r="R36" s="137"/>
      <c r="S36" s="137"/>
      <c r="T36" s="137"/>
      <c r="U36" s="137"/>
      <c r="V36" s="325" t="s">
        <v>325</v>
      </c>
      <c r="W36" s="452">
        <v>4</v>
      </c>
      <c r="X36" s="293" t="s">
        <v>3098</v>
      </c>
      <c r="Y36" s="186">
        <v>4</v>
      </c>
      <c r="Z36" s="251"/>
      <c r="AA36" s="251"/>
      <c r="AB36" s="193"/>
      <c r="AC36" s="304" t="s">
        <v>15</v>
      </c>
      <c r="AD36" s="305">
        <f t="shared" si="0"/>
        <v>14</v>
      </c>
      <c r="AE36" s="302" t="s">
        <v>129</v>
      </c>
      <c r="AF36" s="311" t="s">
        <v>120</v>
      </c>
      <c r="AG36" s="307">
        <f t="shared" si="1"/>
        <v>14</v>
      </c>
      <c r="AH36" s="311" t="s">
        <v>18</v>
      </c>
      <c r="AI36" s="311" t="s">
        <v>121</v>
      </c>
      <c r="AJ36" s="311"/>
      <c r="AK36" s="380">
        <f t="shared" si="2"/>
        <v>14</v>
      </c>
      <c r="AL36" s="311" t="s">
        <v>130</v>
      </c>
      <c r="AM36" s="302" t="s">
        <v>132</v>
      </c>
      <c r="AN36" s="325" t="s">
        <v>140</v>
      </c>
      <c r="AO36" s="303">
        <v>22</v>
      </c>
      <c r="AP36" s="314">
        <v>84</v>
      </c>
      <c r="AQ36" s="313" t="s">
        <v>133</v>
      </c>
      <c r="AR36" s="309" t="s">
        <v>25</v>
      </c>
      <c r="AS36" s="310">
        <v>12</v>
      </c>
      <c r="AT36" s="310">
        <v>12</v>
      </c>
      <c r="AU36" s="310">
        <v>12</v>
      </c>
      <c r="AV36" s="310">
        <v>12</v>
      </c>
      <c r="AW36" s="310">
        <v>12</v>
      </c>
      <c r="AX36" s="310">
        <v>12</v>
      </c>
      <c r="AY36" s="310">
        <v>12</v>
      </c>
    </row>
    <row r="37" spans="1:52" s="324" customFormat="1" ht="36" customHeight="1">
      <c r="A37" s="131">
        <v>29</v>
      </c>
      <c r="B37" s="270" t="s">
        <v>324</v>
      </c>
      <c r="C37" s="131">
        <v>13</v>
      </c>
      <c r="D37" s="293" t="str">
        <f>'HỌC BÙ K13- HK1 2021-2022'!C34</f>
        <v>Thực hành thiết kế và chế thử comple - GF6055</v>
      </c>
      <c r="E37" s="303">
        <v>19</v>
      </c>
      <c r="F37" s="316"/>
      <c r="G37" s="293" t="s">
        <v>134</v>
      </c>
      <c r="H37" s="190"/>
      <c r="I37" s="190"/>
      <c r="J37" s="184">
        <v>2</v>
      </c>
      <c r="K37" s="192" t="s">
        <v>279</v>
      </c>
      <c r="L37" s="184"/>
      <c r="M37" s="184"/>
      <c r="N37" s="184"/>
      <c r="O37" s="184"/>
      <c r="P37" s="184"/>
      <c r="Q37" s="190"/>
      <c r="R37" s="190"/>
      <c r="S37" s="190"/>
      <c r="T37" s="190" t="s">
        <v>259</v>
      </c>
      <c r="U37" s="190" t="s">
        <v>279</v>
      </c>
      <c r="V37" s="293" t="s">
        <v>302</v>
      </c>
      <c r="W37" s="307">
        <v>3</v>
      </c>
      <c r="X37" s="293" t="s">
        <v>3098</v>
      </c>
      <c r="Y37" s="186">
        <v>5</v>
      </c>
      <c r="Z37" s="251"/>
      <c r="AA37" s="251"/>
      <c r="AB37" s="193"/>
      <c r="AC37" s="304" t="s">
        <v>15</v>
      </c>
      <c r="AD37" s="305">
        <f t="shared" si="0"/>
        <v>14</v>
      </c>
      <c r="AE37" s="293" t="s">
        <v>129</v>
      </c>
      <c r="AF37" s="306" t="s">
        <v>120</v>
      </c>
      <c r="AG37" s="307">
        <f t="shared" si="1"/>
        <v>14</v>
      </c>
      <c r="AH37" s="306" t="s">
        <v>18</v>
      </c>
      <c r="AI37" s="306" t="s">
        <v>121</v>
      </c>
      <c r="AJ37" s="306"/>
      <c r="AK37" s="380">
        <v>15</v>
      </c>
      <c r="AL37" s="306" t="s">
        <v>134</v>
      </c>
      <c r="AM37" s="293" t="s">
        <v>136</v>
      </c>
      <c r="AN37" s="293" t="s">
        <v>81</v>
      </c>
      <c r="AO37" s="303">
        <v>19</v>
      </c>
      <c r="AP37" s="314">
        <v>84</v>
      </c>
      <c r="AQ37" s="313" t="s">
        <v>133</v>
      </c>
      <c r="AR37" s="309" t="s">
        <v>30</v>
      </c>
      <c r="AS37" s="310">
        <v>12</v>
      </c>
      <c r="AT37" s="310">
        <v>12</v>
      </c>
      <c r="AU37" s="310">
        <v>12</v>
      </c>
      <c r="AV37" s="310">
        <v>12</v>
      </c>
      <c r="AW37" s="310">
        <v>12</v>
      </c>
      <c r="AX37" s="310">
        <v>12</v>
      </c>
      <c r="AY37" s="310">
        <v>12</v>
      </c>
    </row>
    <row r="38" spans="1:52" s="269" customFormat="1" ht="36" customHeight="1">
      <c r="A38" s="131">
        <v>30</v>
      </c>
      <c r="B38" s="270" t="s">
        <v>324</v>
      </c>
      <c r="C38" s="265">
        <v>14</v>
      </c>
      <c r="D38" s="361" t="s">
        <v>170</v>
      </c>
      <c r="E38" s="334">
        <v>24</v>
      </c>
      <c r="F38" s="316"/>
      <c r="G38" s="334" t="s">
        <v>172</v>
      </c>
      <c r="H38" s="190"/>
      <c r="I38" s="190"/>
      <c r="J38" s="184" t="s">
        <v>259</v>
      </c>
      <c r="K38" s="192" t="s">
        <v>3122</v>
      </c>
      <c r="L38" s="326"/>
      <c r="M38" s="326"/>
      <c r="N38" s="326"/>
      <c r="O38" s="326"/>
      <c r="P38" s="326"/>
      <c r="Q38" s="327"/>
      <c r="R38" s="327"/>
      <c r="S38" s="327"/>
      <c r="T38" s="327"/>
      <c r="U38" s="327"/>
      <c r="V38" s="334" t="s">
        <v>174</v>
      </c>
      <c r="W38" s="453">
        <v>2</v>
      </c>
      <c r="X38" s="334" t="s">
        <v>3099</v>
      </c>
      <c r="Y38" s="186">
        <v>1</v>
      </c>
      <c r="Z38" s="251"/>
      <c r="AA38" s="251"/>
      <c r="AB38" s="193"/>
      <c r="AC38" s="294" t="s">
        <v>137</v>
      </c>
      <c r="AD38" s="305"/>
      <c r="AE38" s="294" t="s">
        <v>170</v>
      </c>
      <c r="AF38" s="328">
        <v>6</v>
      </c>
      <c r="AG38" s="307">
        <f t="shared" si="1"/>
        <v>0</v>
      </c>
      <c r="AH38" s="329" t="s">
        <v>171</v>
      </c>
      <c r="AI38" s="328" t="s">
        <v>172</v>
      </c>
      <c r="AJ38" s="328"/>
      <c r="AK38" s="380">
        <v>15</v>
      </c>
      <c r="AL38" s="328" t="s">
        <v>173</v>
      </c>
      <c r="AM38" s="294" t="s">
        <v>165</v>
      </c>
      <c r="AN38" s="294" t="s">
        <v>170</v>
      </c>
      <c r="AO38" s="334">
        <v>24</v>
      </c>
      <c r="AP38" s="441"/>
      <c r="AQ38" s="334" t="s">
        <v>174</v>
      </c>
      <c r="AR38" s="267"/>
      <c r="AS38" s="267"/>
      <c r="AT38" s="441" t="s">
        <v>2640</v>
      </c>
      <c r="AU38" s="267"/>
      <c r="AV38" s="268"/>
      <c r="AW38" s="268"/>
      <c r="AX38" s="268"/>
      <c r="AY38" s="268"/>
    </row>
    <row r="39" spans="1:52" s="269" customFormat="1" ht="36" customHeight="1">
      <c r="A39" s="131">
        <v>31</v>
      </c>
      <c r="B39" s="270" t="s">
        <v>324</v>
      </c>
      <c r="C39" s="265">
        <v>14</v>
      </c>
      <c r="D39" s="361" t="s">
        <v>170</v>
      </c>
      <c r="E39" s="334">
        <v>21</v>
      </c>
      <c r="F39" s="316"/>
      <c r="G39" s="334" t="s">
        <v>176</v>
      </c>
      <c r="H39" s="190"/>
      <c r="I39" s="190"/>
      <c r="J39" s="393">
        <v>1</v>
      </c>
      <c r="K39" s="192" t="s">
        <v>3103</v>
      </c>
      <c r="L39" s="326"/>
      <c r="M39" s="326"/>
      <c r="N39" s="326"/>
      <c r="O39" s="326"/>
      <c r="P39" s="326"/>
      <c r="Q39" s="327"/>
      <c r="R39" s="327"/>
      <c r="S39" s="327"/>
      <c r="T39" s="327"/>
      <c r="U39" s="327"/>
      <c r="V39" s="334" t="s">
        <v>177</v>
      </c>
      <c r="W39" s="453">
        <v>1</v>
      </c>
      <c r="X39" s="334" t="s">
        <v>3099</v>
      </c>
      <c r="Y39" s="320"/>
      <c r="Z39" s="251"/>
      <c r="AA39" s="251"/>
      <c r="AB39" s="193"/>
      <c r="AC39" s="294" t="s">
        <v>137</v>
      </c>
      <c r="AD39" s="305" t="s">
        <v>3107</v>
      </c>
      <c r="AE39" s="295" t="s">
        <v>170</v>
      </c>
      <c r="AF39" s="330">
        <v>6</v>
      </c>
      <c r="AG39" s="307">
        <f t="shared" si="1"/>
        <v>0</v>
      </c>
      <c r="AH39" s="331" t="s">
        <v>175</v>
      </c>
      <c r="AI39" s="330" t="s">
        <v>176</v>
      </c>
      <c r="AJ39" s="330"/>
      <c r="AK39" s="380">
        <v>15</v>
      </c>
      <c r="AL39" s="330" t="s">
        <v>173</v>
      </c>
      <c r="AM39" s="389" t="s">
        <v>3110</v>
      </c>
      <c r="AN39" s="295" t="s">
        <v>170</v>
      </c>
      <c r="AO39" s="441" t="s">
        <v>165</v>
      </c>
      <c r="AP39" s="441"/>
      <c r="AQ39" s="441" t="s">
        <v>2641</v>
      </c>
      <c r="AR39" s="441" t="s">
        <v>361</v>
      </c>
      <c r="AS39" s="442" t="s">
        <v>362</v>
      </c>
      <c r="AT39" s="441" t="s">
        <v>2640</v>
      </c>
      <c r="AU39" s="267"/>
      <c r="AV39" s="268"/>
      <c r="AW39" s="268"/>
      <c r="AX39" s="268"/>
      <c r="AY39" s="268"/>
    </row>
    <row r="40" spans="1:52" s="269" customFormat="1" ht="30.75" customHeight="1">
      <c r="A40" s="131">
        <v>32</v>
      </c>
      <c r="B40" s="270" t="s">
        <v>324</v>
      </c>
      <c r="C40" s="265">
        <v>14</v>
      </c>
      <c r="D40" s="361" t="s">
        <v>187</v>
      </c>
      <c r="E40" s="334">
        <v>22</v>
      </c>
      <c r="F40" s="316"/>
      <c r="G40" s="334" t="s">
        <v>189</v>
      </c>
      <c r="H40" s="190"/>
      <c r="I40" s="190"/>
      <c r="J40" s="326"/>
      <c r="K40" s="332"/>
      <c r="L40" s="326"/>
      <c r="M40" s="326"/>
      <c r="N40" s="326"/>
      <c r="O40" s="326"/>
      <c r="P40" s="320" t="s">
        <v>3114</v>
      </c>
      <c r="Q40" s="190"/>
      <c r="R40" s="327"/>
      <c r="S40" s="327"/>
      <c r="T40" s="327"/>
      <c r="U40" s="327"/>
      <c r="V40" s="334" t="s">
        <v>177</v>
      </c>
      <c r="W40" s="453"/>
      <c r="X40" s="334" t="s">
        <v>3099</v>
      </c>
      <c r="Y40" s="320" t="s">
        <v>3105</v>
      </c>
      <c r="Z40" s="251"/>
      <c r="AA40" s="251"/>
      <c r="AB40" s="193"/>
      <c r="AC40" s="294" t="s">
        <v>137</v>
      </c>
      <c r="AD40" s="305"/>
      <c r="AE40" s="294" t="s">
        <v>187</v>
      </c>
      <c r="AF40" s="328">
        <v>6</v>
      </c>
      <c r="AG40" s="307">
        <f>AP40/6</f>
        <v>0</v>
      </c>
      <c r="AH40" s="329" t="s">
        <v>188</v>
      </c>
      <c r="AI40" s="328" t="s">
        <v>189</v>
      </c>
      <c r="AJ40" s="328"/>
      <c r="AK40" s="307">
        <v>10</v>
      </c>
      <c r="AL40" s="328" t="s">
        <v>190</v>
      </c>
      <c r="AM40" s="294" t="s">
        <v>165</v>
      </c>
      <c r="AN40" s="294" t="s">
        <v>187</v>
      </c>
      <c r="AO40" s="284" t="s">
        <v>165</v>
      </c>
      <c r="AP40" s="284"/>
      <c r="AQ40" s="284"/>
      <c r="AR40" s="284"/>
      <c r="AS40" s="285"/>
      <c r="AT40" s="267"/>
      <c r="AU40" s="267"/>
      <c r="AV40" s="268"/>
      <c r="AW40" s="268"/>
      <c r="AX40" s="268"/>
      <c r="AY40" s="268"/>
    </row>
    <row r="41" spans="1:52" s="269" customFormat="1" ht="30.75" customHeight="1">
      <c r="A41" s="131">
        <v>33</v>
      </c>
      <c r="B41" s="270" t="s">
        <v>324</v>
      </c>
      <c r="C41" s="265">
        <v>14</v>
      </c>
      <c r="D41" s="361" t="s">
        <v>187</v>
      </c>
      <c r="E41" s="334">
        <v>21</v>
      </c>
      <c r="F41" s="316"/>
      <c r="G41" s="334" t="s">
        <v>192</v>
      </c>
      <c r="H41" s="190"/>
      <c r="I41" s="190"/>
      <c r="J41" s="326"/>
      <c r="K41" s="332"/>
      <c r="L41" s="326"/>
      <c r="M41" s="326"/>
      <c r="N41" s="326"/>
      <c r="O41" s="326"/>
      <c r="P41" s="320" t="s">
        <v>3114</v>
      </c>
      <c r="Q41" s="190"/>
      <c r="R41" s="327"/>
      <c r="S41" s="327"/>
      <c r="T41" s="327"/>
      <c r="U41" s="327"/>
      <c r="V41" s="334" t="s">
        <v>193</v>
      </c>
      <c r="W41" s="453"/>
      <c r="X41" s="334" t="s">
        <v>3099</v>
      </c>
      <c r="Y41" s="320" t="s">
        <v>3105</v>
      </c>
      <c r="Z41" s="251"/>
      <c r="AA41" s="251"/>
      <c r="AB41" s="193"/>
      <c r="AC41" s="294" t="s">
        <v>137</v>
      </c>
      <c r="AD41" s="305"/>
      <c r="AE41" s="295" t="s">
        <v>187</v>
      </c>
      <c r="AF41" s="330">
        <v>6</v>
      </c>
      <c r="AG41" s="307">
        <f>AP41/6</f>
        <v>0</v>
      </c>
      <c r="AH41" s="331" t="s">
        <v>191</v>
      </c>
      <c r="AI41" s="330" t="s">
        <v>192</v>
      </c>
      <c r="AJ41" s="330"/>
      <c r="AK41" s="307">
        <v>10</v>
      </c>
      <c r="AL41" s="330" t="s">
        <v>190</v>
      </c>
      <c r="AM41" s="295" t="s">
        <v>165</v>
      </c>
      <c r="AN41" s="295" t="s">
        <v>187</v>
      </c>
      <c r="AO41" s="334">
        <v>21</v>
      </c>
      <c r="AP41" s="267"/>
      <c r="AQ41" s="267"/>
      <c r="AR41" s="267"/>
      <c r="AS41" s="267"/>
      <c r="AT41" s="267"/>
      <c r="AU41" s="267"/>
      <c r="AV41" s="268"/>
      <c r="AW41" s="268"/>
      <c r="AX41" s="268"/>
      <c r="AY41" s="268"/>
    </row>
    <row r="42" spans="1:52" s="324" customFormat="1" ht="30.75" customHeight="1">
      <c r="A42" s="131">
        <v>34</v>
      </c>
      <c r="B42" s="270" t="s">
        <v>324</v>
      </c>
      <c r="C42" s="131">
        <v>15</v>
      </c>
      <c r="D42" s="362" t="s">
        <v>1235</v>
      </c>
      <c r="E42" s="303"/>
      <c r="F42" s="316"/>
      <c r="G42" s="363" t="s">
        <v>207</v>
      </c>
      <c r="H42" s="190"/>
      <c r="I42" s="190"/>
      <c r="J42" s="135"/>
      <c r="K42" s="136"/>
      <c r="L42" s="135"/>
      <c r="M42" s="136"/>
      <c r="N42" s="326"/>
      <c r="O42" s="326"/>
      <c r="P42" s="184">
        <v>1</v>
      </c>
      <c r="Q42" s="190" t="s">
        <v>3100</v>
      </c>
      <c r="R42" s="327"/>
      <c r="S42" s="327"/>
      <c r="T42" s="327"/>
      <c r="U42" s="327"/>
      <c r="V42" s="334" t="s">
        <v>174</v>
      </c>
      <c r="W42" s="453">
        <v>1</v>
      </c>
      <c r="X42" s="334" t="s">
        <v>3099</v>
      </c>
      <c r="Y42" s="186">
        <v>1</v>
      </c>
      <c r="Z42" s="251"/>
      <c r="AA42" s="251"/>
      <c r="AB42" s="193"/>
      <c r="AC42" s="304"/>
      <c r="AD42" s="305"/>
      <c r="AE42" s="293"/>
      <c r="AF42" s="306"/>
      <c r="AG42" s="307"/>
      <c r="AH42" s="306"/>
      <c r="AI42" s="306"/>
      <c r="AJ42" s="306"/>
      <c r="AK42" s="307">
        <v>10</v>
      </c>
      <c r="AL42" s="306"/>
      <c r="AM42" s="293"/>
      <c r="AN42" s="335" t="s">
        <v>1235</v>
      </c>
      <c r="AO42" s="293"/>
      <c r="AP42" s="314"/>
      <c r="AQ42" s="313"/>
      <c r="AR42" s="309"/>
      <c r="AS42" s="333"/>
      <c r="AT42" s="333"/>
      <c r="AU42" s="333"/>
      <c r="AV42" s="333"/>
      <c r="AW42" s="333"/>
      <c r="AX42" s="333"/>
      <c r="AY42" s="333"/>
    </row>
    <row r="43" spans="1:52" s="324" customFormat="1" ht="30.75" customHeight="1">
      <c r="A43" s="131">
        <v>35</v>
      </c>
      <c r="B43" s="270" t="s">
        <v>324</v>
      </c>
      <c r="C43" s="131">
        <v>15</v>
      </c>
      <c r="D43" s="362" t="s">
        <v>1235</v>
      </c>
      <c r="E43" s="303"/>
      <c r="F43" s="316"/>
      <c r="G43" s="363" t="s">
        <v>208</v>
      </c>
      <c r="H43" s="190"/>
      <c r="I43" s="190"/>
      <c r="J43" s="135"/>
      <c r="K43" s="136"/>
      <c r="L43" s="135"/>
      <c r="M43" s="136"/>
      <c r="N43" s="326"/>
      <c r="O43" s="326"/>
      <c r="P43" s="184">
        <v>2</v>
      </c>
      <c r="Q43" s="190" t="s">
        <v>3100</v>
      </c>
      <c r="R43" s="327"/>
      <c r="S43" s="327"/>
      <c r="T43" s="327"/>
      <c r="U43" s="327"/>
      <c r="V43" s="334" t="s">
        <v>174</v>
      </c>
      <c r="W43" s="453">
        <v>1</v>
      </c>
      <c r="X43" s="334" t="s">
        <v>3099</v>
      </c>
      <c r="Y43" s="186">
        <v>1</v>
      </c>
      <c r="Z43" s="251"/>
      <c r="AA43" s="251"/>
      <c r="AB43" s="193"/>
      <c r="AC43" s="304"/>
      <c r="AD43" s="305"/>
      <c r="AE43" s="293"/>
      <c r="AF43" s="306"/>
      <c r="AG43" s="307"/>
      <c r="AH43" s="306"/>
      <c r="AI43" s="306"/>
      <c r="AJ43" s="306"/>
      <c r="AK43" s="307">
        <v>10</v>
      </c>
      <c r="AL43" s="306"/>
      <c r="AM43" s="293"/>
      <c r="AN43" s="335" t="s">
        <v>1235</v>
      </c>
      <c r="AO43" s="293"/>
      <c r="AP43" s="314"/>
      <c r="AQ43" s="313"/>
      <c r="AR43" s="309"/>
      <c r="AS43" s="333"/>
      <c r="AT43" s="333"/>
      <c r="AU43" s="333"/>
      <c r="AV43" s="333"/>
      <c r="AW43" s="333"/>
      <c r="AX43" s="333"/>
      <c r="AY43" s="333"/>
    </row>
    <row r="44" spans="1:52" s="269" customFormat="1" ht="36" customHeight="1">
      <c r="A44" s="131">
        <v>36</v>
      </c>
      <c r="B44" s="270" t="s">
        <v>324</v>
      </c>
      <c r="C44" s="265">
        <v>16</v>
      </c>
      <c r="D44" s="361" t="s">
        <v>221</v>
      </c>
      <c r="E44" s="334">
        <v>29</v>
      </c>
      <c r="F44" s="316"/>
      <c r="G44" s="364" t="s">
        <v>223</v>
      </c>
      <c r="H44" s="190">
        <v>2</v>
      </c>
      <c r="I44" s="190">
        <v>505</v>
      </c>
      <c r="J44" s="326"/>
      <c r="K44" s="332"/>
      <c r="L44" s="326"/>
      <c r="M44" s="326"/>
      <c r="N44" s="326"/>
      <c r="O44" s="326"/>
      <c r="P44" s="326"/>
      <c r="Q44" s="327"/>
      <c r="R44" s="327"/>
      <c r="S44" s="327"/>
      <c r="T44" s="327"/>
      <c r="U44" s="327"/>
      <c r="V44" s="334" t="s">
        <v>206</v>
      </c>
      <c r="W44" s="453">
        <v>1</v>
      </c>
      <c r="X44" s="334" t="s">
        <v>3099</v>
      </c>
      <c r="Y44" s="186">
        <v>1</v>
      </c>
      <c r="Z44" s="251"/>
      <c r="AA44" s="251"/>
      <c r="AB44" s="193"/>
      <c r="AC44" s="295">
        <v>16</v>
      </c>
      <c r="AD44" s="305"/>
      <c r="AE44" s="295" t="s">
        <v>221</v>
      </c>
      <c r="AF44" s="330">
        <v>2</v>
      </c>
      <c r="AG44" s="307">
        <f t="shared" ref="AG44:AG45" si="3">AP44/6</f>
        <v>0</v>
      </c>
      <c r="AH44" s="331" t="s">
        <v>222</v>
      </c>
      <c r="AI44" s="330" t="s">
        <v>223</v>
      </c>
      <c r="AJ44" s="330"/>
      <c r="AK44" s="307">
        <v>15</v>
      </c>
      <c r="AL44" s="330" t="s">
        <v>173</v>
      </c>
      <c r="AM44" s="295" t="s">
        <v>165</v>
      </c>
      <c r="AN44" s="295" t="s">
        <v>221</v>
      </c>
      <c r="AO44" s="334">
        <v>29</v>
      </c>
      <c r="AP44" s="334"/>
      <c r="AQ44" s="267"/>
      <c r="AR44" s="267"/>
      <c r="AS44" s="267"/>
      <c r="AT44" s="267"/>
      <c r="AU44" s="267"/>
      <c r="AV44" s="268"/>
      <c r="AW44" s="268"/>
      <c r="AX44" s="268"/>
      <c r="AY44" s="268"/>
    </row>
    <row r="45" spans="1:52" s="269" customFormat="1" ht="36" customHeight="1">
      <c r="A45" s="131">
        <v>37</v>
      </c>
      <c r="B45" s="270" t="s">
        <v>324</v>
      </c>
      <c r="C45" s="265">
        <v>16</v>
      </c>
      <c r="D45" s="361" t="s">
        <v>221</v>
      </c>
      <c r="E45" s="334">
        <v>28</v>
      </c>
      <c r="F45" s="316"/>
      <c r="G45" s="364" t="s">
        <v>225</v>
      </c>
      <c r="H45" s="190"/>
      <c r="I45" s="190"/>
      <c r="J45" s="190">
        <v>1</v>
      </c>
      <c r="K45" s="190">
        <v>505</v>
      </c>
      <c r="L45" s="326"/>
      <c r="M45" s="326"/>
      <c r="N45" s="326"/>
      <c r="O45" s="326"/>
      <c r="P45" s="326"/>
      <c r="Q45" s="327"/>
      <c r="R45" s="327"/>
      <c r="S45" s="327"/>
      <c r="T45" s="327"/>
      <c r="U45" s="327"/>
      <c r="V45" s="334" t="s">
        <v>226</v>
      </c>
      <c r="W45" s="453">
        <v>1</v>
      </c>
      <c r="X45" s="334" t="s">
        <v>3099</v>
      </c>
      <c r="Y45" s="186">
        <v>1</v>
      </c>
      <c r="Z45" s="251" t="s">
        <v>3113</v>
      </c>
      <c r="AA45" s="251"/>
      <c r="AB45" s="193"/>
      <c r="AC45" s="294">
        <v>16</v>
      </c>
      <c r="AD45" s="305"/>
      <c r="AE45" s="294" t="s">
        <v>221</v>
      </c>
      <c r="AF45" s="328">
        <v>2</v>
      </c>
      <c r="AG45" s="307">
        <f t="shared" si="3"/>
        <v>0</v>
      </c>
      <c r="AH45" s="329" t="s">
        <v>224</v>
      </c>
      <c r="AI45" s="328" t="s">
        <v>225</v>
      </c>
      <c r="AJ45" s="328"/>
      <c r="AK45" s="307">
        <v>15</v>
      </c>
      <c r="AL45" s="328" t="s">
        <v>173</v>
      </c>
      <c r="AM45" s="294" t="s">
        <v>165</v>
      </c>
      <c r="AN45" s="294" t="s">
        <v>221</v>
      </c>
      <c r="AO45" s="334">
        <v>28</v>
      </c>
      <c r="AP45" s="334"/>
      <c r="AQ45" s="267"/>
      <c r="AR45" s="267"/>
      <c r="AS45" s="267"/>
      <c r="AT45" s="267"/>
      <c r="AU45" s="267"/>
      <c r="AV45" s="268"/>
      <c r="AW45" s="268"/>
      <c r="AX45" s="268"/>
      <c r="AY45" s="268"/>
    </row>
    <row r="46" spans="1:52" s="154" customFormat="1" ht="36" customHeight="1">
      <c r="A46" s="131">
        <v>38</v>
      </c>
      <c r="B46" s="270" t="s">
        <v>293</v>
      </c>
      <c r="C46" s="131" t="s">
        <v>261</v>
      </c>
      <c r="D46" s="159" t="s">
        <v>3112</v>
      </c>
      <c r="E46" s="133">
        <v>14</v>
      </c>
      <c r="F46" s="158"/>
      <c r="G46" s="134" t="s">
        <v>333</v>
      </c>
      <c r="H46" s="137" t="s">
        <v>259</v>
      </c>
      <c r="I46" s="136" t="s">
        <v>286</v>
      </c>
      <c r="J46" s="137"/>
      <c r="K46" s="137"/>
      <c r="L46" s="136"/>
      <c r="M46" s="136"/>
      <c r="N46" s="135"/>
      <c r="O46" s="136"/>
      <c r="P46" s="165" t="s">
        <v>259</v>
      </c>
      <c r="Q46" s="175" t="s">
        <v>3124</v>
      </c>
      <c r="R46" s="135"/>
      <c r="S46" s="136"/>
      <c r="T46" s="137" t="s">
        <v>259</v>
      </c>
      <c r="U46" s="136" t="s">
        <v>286</v>
      </c>
      <c r="V46" s="293" t="s">
        <v>278</v>
      </c>
      <c r="W46" s="307">
        <v>6</v>
      </c>
      <c r="X46" s="293"/>
      <c r="Y46" s="139"/>
      <c r="Z46" s="133"/>
      <c r="AA46" s="133"/>
      <c r="AB46" s="139"/>
      <c r="AC46" s="359"/>
      <c r="AD46" s="297"/>
      <c r="AE46" s="359"/>
      <c r="AF46" s="296"/>
      <c r="AG46" s="296"/>
      <c r="AH46" s="296"/>
      <c r="AI46" s="296"/>
      <c r="AJ46" s="296"/>
      <c r="AK46" s="296"/>
      <c r="AL46" s="297"/>
      <c r="AM46" s="298"/>
      <c r="AN46" s="298"/>
      <c r="AO46" s="297"/>
      <c r="AP46" s="297"/>
      <c r="AQ46" s="299"/>
      <c r="AR46" s="300"/>
      <c r="AS46" s="301"/>
      <c r="AT46" s="301"/>
      <c r="AU46" s="301"/>
      <c r="AV46" s="301"/>
      <c r="AW46" s="301"/>
      <c r="AX46" s="301"/>
      <c r="AY46" s="301"/>
    </row>
    <row r="47" spans="1:52" s="154" customFormat="1" ht="36" customHeight="1">
      <c r="A47" s="131">
        <v>39</v>
      </c>
      <c r="B47" s="133">
        <f t="shared" ref="B47" si="4">AD47</f>
        <v>0</v>
      </c>
      <c r="C47" s="157">
        <v>2</v>
      </c>
      <c r="D47" s="159" t="s">
        <v>268</v>
      </c>
      <c r="E47" s="131">
        <f t="shared" ref="E47" si="5">AB47</f>
        <v>0</v>
      </c>
      <c r="F47" s="158"/>
      <c r="G47" s="134" t="s">
        <v>267</v>
      </c>
      <c r="H47" s="135"/>
      <c r="I47" s="136"/>
      <c r="J47" s="137"/>
      <c r="K47" s="137"/>
      <c r="L47" s="136"/>
      <c r="M47" s="136"/>
      <c r="N47" s="135"/>
      <c r="O47" s="136"/>
      <c r="P47" s="135"/>
      <c r="Q47" s="136"/>
      <c r="R47" s="135"/>
      <c r="S47" s="136"/>
      <c r="T47" s="135">
        <v>2</v>
      </c>
      <c r="U47" s="136" t="s">
        <v>260</v>
      </c>
      <c r="V47" s="302" t="s">
        <v>320</v>
      </c>
      <c r="W47" s="305">
        <v>1</v>
      </c>
      <c r="X47" s="293"/>
      <c r="Y47" s="139">
        <v>1</v>
      </c>
      <c r="Z47" s="133"/>
      <c r="AA47" s="133"/>
      <c r="AB47" s="139"/>
      <c r="AC47" s="359"/>
      <c r="AD47" s="297"/>
      <c r="AE47" s="359"/>
      <c r="AF47" s="296"/>
      <c r="AG47" s="296"/>
      <c r="AH47" s="296"/>
      <c r="AI47" s="296"/>
      <c r="AJ47" s="296"/>
      <c r="AK47" s="296"/>
      <c r="AL47" s="297"/>
      <c r="AM47" s="134" t="s">
        <v>267</v>
      </c>
      <c r="AN47" s="159" t="s">
        <v>268</v>
      </c>
      <c r="AO47" s="297"/>
      <c r="AP47" s="297"/>
      <c r="AQ47" s="299"/>
      <c r="AR47" s="300"/>
      <c r="AS47" s="301"/>
      <c r="AT47" s="301"/>
      <c r="AU47" s="301"/>
      <c r="AV47" s="301"/>
      <c r="AW47" s="301"/>
      <c r="AX47" s="301"/>
      <c r="AY47" s="301"/>
    </row>
    <row r="48" spans="1:52" ht="30.75" customHeight="1">
      <c r="U48" s="291"/>
      <c r="V48" s="292"/>
      <c r="W48" s="199"/>
      <c r="X48" s="292"/>
    </row>
    <row r="49" spans="21:24">
      <c r="U49" s="291"/>
      <c r="V49" s="292"/>
      <c r="W49" s="199"/>
      <c r="X49" s="292"/>
    </row>
    <row r="50" spans="21:24">
      <c r="U50" s="291"/>
      <c r="V50" s="292"/>
      <c r="W50" s="199"/>
      <c r="X50" s="292"/>
    </row>
    <row r="51" spans="21:24">
      <c r="U51" s="291"/>
      <c r="V51" s="292"/>
      <c r="W51" s="199"/>
      <c r="X51" s="292"/>
    </row>
    <row r="52" spans="21:24">
      <c r="U52" s="291"/>
      <c r="V52" s="292" t="s">
        <v>319</v>
      </c>
      <c r="W52" s="199"/>
      <c r="X52" s="292"/>
    </row>
    <row r="53" spans="21:24">
      <c r="U53" s="291"/>
      <c r="V53" s="292"/>
      <c r="W53" s="199"/>
      <c r="X53" s="292"/>
    </row>
  </sheetData>
  <mergeCells count="23">
    <mergeCell ref="AC6:AI7"/>
    <mergeCell ref="AN6:AO7"/>
    <mergeCell ref="T7:U7"/>
    <mergeCell ref="A1:V1"/>
    <mergeCell ref="A2:V2"/>
    <mergeCell ref="J3:V3"/>
    <mergeCell ref="N4:V4"/>
    <mergeCell ref="X4:AA4"/>
    <mergeCell ref="H6:I6"/>
    <mergeCell ref="J6:K6"/>
    <mergeCell ref="L6:M6"/>
    <mergeCell ref="N6:O6"/>
    <mergeCell ref="P6:Q6"/>
    <mergeCell ref="R7:S7"/>
    <mergeCell ref="R6:S6"/>
    <mergeCell ref="T6:U6"/>
    <mergeCell ref="V6:V8"/>
    <mergeCell ref="Z6:AB6"/>
    <mergeCell ref="H7:I7"/>
    <mergeCell ref="J7:K7"/>
    <mergeCell ref="L7:M7"/>
    <mergeCell ref="N7:O7"/>
    <mergeCell ref="P7:Q7"/>
  </mergeCells>
  <hyperlinks>
    <hyperlink ref="AH38" r:id="rId1" display="https://dhcnhn.vn/totalreport/listscore/xem-ket-qua-hoc-tap.htm?classid=172904" xr:uid="{8CEC07C1-F5A6-4B2B-ACFE-FFA521C46598}"/>
    <hyperlink ref="AH39" r:id="rId2" display="https://dhcnhn.vn/totalreport/listscore/xem-ket-qua-hoc-tap.htm?classid=172905" xr:uid="{B8AB904F-2E80-46AE-B911-EAADD86BA5E9}"/>
    <hyperlink ref="AH40" r:id="rId3" display="https://dhcnhn.vn/totalreport/listscore/xem-ket-qua-hoc-tap.htm?classid=172929" xr:uid="{D51A6A2F-E14D-4D3F-9845-EC42E7A1E0E2}"/>
    <hyperlink ref="AH41" r:id="rId4" display="https://dhcnhn.vn/totalreport/listscore/xem-ket-qua-hoc-tap.htm?classid=172930" xr:uid="{68FFE040-A9DD-4D7E-9C8C-46BCF806096F}"/>
    <hyperlink ref="AH44" r:id="rId5" display="https://dhcnhn.vn/totalreport/listscore/xem-ket-qua-hoc-tap.htm?classid=171546" xr:uid="{80E618C8-525E-479F-BD55-11C2B4D2253C}"/>
    <hyperlink ref="AH45" r:id="rId6" display="https://dhcnhn.vn/totalreport/listscore/xem-ket-qua-hoc-tap.htm?classid=171547" xr:uid="{411D154F-4FF0-4BCF-B7DE-54FE88A1AEE7}"/>
  </hyperlinks>
  <printOptions horizontalCentered="1"/>
  <pageMargins left="0" right="0" top="0.143700787" bottom="0.143700787" header="0.29527559055118102" footer="0.29527559055118102"/>
  <pageSetup paperSize="9" orientation="landscape" r:id="rId7"/>
  <headerFooter alignWithMargins="0">
    <oddFooter>&amp;C&amp;P</oddFooter>
  </headerFooter>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D77D-FC01-4733-84AE-109FA1506EF1}">
  <sheetPr>
    <tabColor rgb="FF0000CC"/>
  </sheetPr>
  <dimension ref="A1:BG80"/>
  <sheetViews>
    <sheetView zoomScale="86" zoomScaleNormal="86" workbookViewId="0">
      <pane xSplit="28" ySplit="8" topLeftCell="AC60" activePane="bottomRight" state="frozen"/>
      <selection pane="topRight" activeCell="AB1" sqref="AB1"/>
      <selection pane="bottomLeft" activeCell="A9" sqref="A9"/>
      <selection pane="bottomRight" activeCell="R55" sqref="R55"/>
    </sheetView>
  </sheetViews>
  <sheetFormatPr defaultRowHeight="15.75"/>
  <cols>
    <col min="1" max="1" width="4" style="234" customWidth="1"/>
    <col min="2" max="2" width="7.42578125" style="243" customWidth="1"/>
    <col min="3" max="3" width="5" style="244" customWidth="1"/>
    <col min="4" max="4" width="14.28515625" style="695" customWidth="1"/>
    <col min="5" max="5" width="4.7109375" style="203" customWidth="1"/>
    <col min="6" max="6" width="3.5703125" style="374" customWidth="1"/>
    <col min="7" max="7" width="10.7109375" style="245" customWidth="1"/>
    <col min="8" max="8" width="6.28515625" style="246" customWidth="1"/>
    <col min="9" max="9" width="5.5703125" style="247" customWidth="1"/>
    <col min="10" max="10" width="6" style="375" customWidth="1"/>
    <col min="11" max="11" width="6" style="376" customWidth="1"/>
    <col min="12" max="14" width="6" style="375" customWidth="1"/>
    <col min="15" max="15" width="5.42578125" style="377" customWidth="1"/>
    <col min="16" max="16" width="6.28515625" style="681" customWidth="1"/>
    <col min="17" max="17" width="5" style="378" customWidth="1"/>
    <col min="18" max="19" width="6.140625" style="378" customWidth="1"/>
    <col min="20" max="20" width="5.42578125" style="378" customWidth="1"/>
    <col min="21" max="21" width="6.140625" style="378" customWidth="1"/>
    <col min="22" max="22" width="13.28515625" style="704" customWidth="1"/>
    <col min="23" max="23" width="5.28515625" style="203" customWidth="1"/>
    <col min="24" max="24" width="20.5703125" style="230" customWidth="1"/>
    <col min="25" max="25" width="5.85546875" style="203" customWidth="1"/>
    <col min="26" max="27" width="5.85546875" style="230" customWidth="1"/>
    <col min="28" max="28" width="5.85546875" style="210" customWidth="1"/>
    <col min="29" max="29" width="6.7109375" style="683" customWidth="1"/>
    <col min="30" max="30" width="8.42578125" style="684" customWidth="1"/>
    <col min="31" max="31" width="13.42578125" style="683" customWidth="1"/>
    <col min="32" max="32" width="6.5703125" style="684" customWidth="1"/>
    <col min="33" max="33" width="13.28515625" style="684" customWidth="1"/>
    <col min="34" max="34" width="8.7109375" style="684" customWidth="1"/>
    <col min="35" max="35" width="13.42578125" style="684" customWidth="1"/>
    <col min="36" max="36" width="6.7109375" style="684" customWidth="1"/>
    <col min="37" max="37" width="12.42578125" style="684" customWidth="1"/>
    <col min="38" max="38" width="22.28515625" style="684" customWidth="1"/>
    <col min="39" max="39" width="18" style="38" customWidth="1"/>
    <col min="40" max="40" width="20.7109375" style="38" customWidth="1"/>
    <col min="41" max="41" width="5.7109375" style="39" customWidth="1"/>
    <col min="42" max="42" width="8.140625" style="39" customWidth="1"/>
    <col min="43" max="43" width="11.140625" style="39" customWidth="1"/>
    <col min="44" max="44" width="5.5703125" style="39" customWidth="1"/>
    <col min="45" max="45" width="11" style="39" customWidth="1"/>
    <col min="46" max="47" width="5.5703125" style="39" customWidth="1"/>
    <col min="48" max="51" width="5.5703125" style="40" customWidth="1"/>
    <col min="52" max="53" width="9.140625" style="40"/>
    <col min="54" max="54" width="22.140625" style="40" customWidth="1"/>
    <col min="55" max="55" width="8.42578125" style="717" customWidth="1"/>
    <col min="56" max="56" width="9.140625" style="717"/>
    <col min="57" max="57" width="26.140625" style="717" customWidth="1"/>
    <col min="58" max="58" width="56" style="717" customWidth="1"/>
    <col min="59" max="59" width="12" style="40" customWidth="1"/>
    <col min="60" max="16384" width="9.140625" style="40"/>
  </cols>
  <sheetData>
    <row r="1" spans="1:58" ht="18.75">
      <c r="A1" s="1249" t="s">
        <v>3101</v>
      </c>
      <c r="B1" s="1249"/>
      <c r="C1" s="1249"/>
      <c r="D1" s="1250"/>
      <c r="E1" s="1250"/>
      <c r="F1" s="1250"/>
      <c r="G1" s="1249"/>
      <c r="H1" s="1251"/>
      <c r="I1" s="1251"/>
      <c r="J1" s="1249"/>
      <c r="K1" s="1252"/>
      <c r="L1" s="1249"/>
      <c r="M1" s="1249"/>
      <c r="N1" s="1249"/>
      <c r="O1" s="1249"/>
      <c r="P1" s="1249"/>
      <c r="Q1" s="1249"/>
      <c r="R1" s="1249"/>
      <c r="S1" s="1249"/>
      <c r="T1" s="1249"/>
      <c r="U1" s="1249"/>
      <c r="V1" s="1253"/>
      <c r="W1" s="682"/>
      <c r="X1" s="739"/>
      <c r="Y1" s="455"/>
      <c r="Z1" s="456"/>
      <c r="AA1" s="456"/>
      <c r="AB1" s="365"/>
    </row>
    <row r="2" spans="1:58" ht="16.5">
      <c r="A2" s="1254" t="s">
        <v>237</v>
      </c>
      <c r="B2" s="1254"/>
      <c r="C2" s="1254"/>
      <c r="D2" s="1255"/>
      <c r="E2" s="1255"/>
      <c r="F2" s="1255"/>
      <c r="G2" s="1254"/>
      <c r="H2" s="1251"/>
      <c r="I2" s="1251"/>
      <c r="J2" s="1254"/>
      <c r="K2" s="1256"/>
      <c r="L2" s="1254"/>
      <c r="M2" s="1254"/>
      <c r="N2" s="1254"/>
      <c r="O2" s="1254"/>
      <c r="P2" s="1254"/>
      <c r="Q2" s="1254"/>
      <c r="R2" s="1254"/>
      <c r="S2" s="1254"/>
      <c r="T2" s="1254"/>
      <c r="U2" s="1254"/>
      <c r="V2" s="1253"/>
      <c r="W2" s="682"/>
      <c r="X2" s="739"/>
      <c r="Y2" s="455"/>
      <c r="Z2" s="456"/>
      <c r="AA2" s="456"/>
      <c r="AB2" s="365"/>
    </row>
    <row r="3" spans="1:58" ht="16.5">
      <c r="A3" s="41"/>
      <c r="B3" s="42"/>
      <c r="C3" s="43"/>
      <c r="D3" s="690"/>
      <c r="E3" s="45"/>
      <c r="F3" s="457"/>
      <c r="G3" s="47"/>
      <c r="H3" s="455"/>
      <c r="I3" s="455"/>
      <c r="J3" s="1254" t="s">
        <v>3141</v>
      </c>
      <c r="K3" s="1256"/>
      <c r="L3" s="1254"/>
      <c r="M3" s="1254"/>
      <c r="N3" s="1254"/>
      <c r="O3" s="1254"/>
      <c r="P3" s="1254"/>
      <c r="Q3" s="1254"/>
      <c r="R3" s="1254"/>
      <c r="S3" s="1254"/>
      <c r="T3" s="1254"/>
      <c r="U3" s="1254"/>
      <c r="V3" s="1253"/>
      <c r="W3" s="682"/>
      <c r="X3" s="739"/>
      <c r="Y3" s="455"/>
      <c r="Z3" s="456"/>
      <c r="AA3" s="456"/>
      <c r="AB3" s="365"/>
    </row>
    <row r="4" spans="1:58" s="66" customFormat="1" ht="25.5" customHeight="1">
      <c r="A4" s="49"/>
      <c r="B4" s="50"/>
      <c r="C4" s="51"/>
      <c r="D4" s="690"/>
      <c r="E4" s="454"/>
      <c r="F4" s="454"/>
      <c r="G4" s="55"/>
      <c r="H4" s="56"/>
      <c r="I4" s="454"/>
      <c r="J4" s="51"/>
      <c r="K4" s="57"/>
      <c r="L4" s="51"/>
      <c r="M4" s="51"/>
      <c r="N4" s="1279" t="s">
        <v>3102</v>
      </c>
      <c r="O4" s="1279"/>
      <c r="P4" s="1279"/>
      <c r="Q4" s="1279"/>
      <c r="R4" s="1279"/>
      <c r="S4" s="1279"/>
      <c r="T4" s="1279"/>
      <c r="U4" s="1279"/>
      <c r="V4" s="1279"/>
      <c r="W4" s="449"/>
      <c r="X4" s="1275" t="s">
        <v>3237</v>
      </c>
      <c r="Y4" s="1275"/>
      <c r="Z4" s="1275"/>
      <c r="AA4" s="1275"/>
      <c r="AB4" s="366"/>
      <c r="AC4" s="685"/>
      <c r="AD4" s="43"/>
      <c r="AE4" s="685"/>
      <c r="AF4" s="43"/>
      <c r="AG4" s="43"/>
      <c r="AH4" s="43"/>
      <c r="AI4" s="43"/>
      <c r="AJ4" s="43"/>
      <c r="AK4" s="43"/>
      <c r="AL4" s="43"/>
      <c r="AM4" s="64"/>
      <c r="AN4" s="64"/>
      <c r="AO4" s="65"/>
      <c r="AP4" s="65"/>
      <c r="AQ4" s="65"/>
      <c r="AR4" s="65"/>
      <c r="AS4" s="65"/>
      <c r="AT4" s="65"/>
      <c r="AU4" s="65"/>
      <c r="BC4" s="718"/>
      <c r="BD4" s="718"/>
      <c r="BE4" s="718"/>
      <c r="BF4" s="718"/>
    </row>
    <row r="5" spans="1:58" s="82" customFormat="1" ht="15" customHeight="1">
      <c r="A5" s="41"/>
      <c r="B5" s="42"/>
      <c r="C5" s="43"/>
      <c r="D5" s="690"/>
      <c r="E5" s="45"/>
      <c r="F5" s="457"/>
      <c r="G5" s="47"/>
      <c r="H5" s="67"/>
      <c r="I5" s="455"/>
      <c r="J5" s="68"/>
      <c r="K5" s="69"/>
      <c r="L5" s="70"/>
      <c r="M5" s="71"/>
      <c r="N5" s="72"/>
      <c r="O5" s="367"/>
      <c r="P5" s="671"/>
      <c r="Q5" s="367"/>
      <c r="R5" s="367"/>
      <c r="S5" s="367"/>
      <c r="T5" s="367"/>
      <c r="U5" s="367"/>
      <c r="V5" s="696"/>
      <c r="W5" s="450"/>
      <c r="X5" s="368"/>
      <c r="Y5" s="75"/>
      <c r="Z5" s="369"/>
      <c r="AA5" s="369"/>
      <c r="AB5" s="370"/>
      <c r="AC5" s="685"/>
      <c r="AD5" s="43"/>
      <c r="AE5" s="685"/>
      <c r="AF5" s="43"/>
      <c r="AG5" s="43"/>
      <c r="AH5" s="43"/>
      <c r="AI5" s="43"/>
      <c r="AJ5" s="43"/>
      <c r="AK5" s="43"/>
      <c r="AL5" s="43"/>
      <c r="AM5" s="80"/>
      <c r="AN5" s="80"/>
      <c r="AO5" s="81"/>
      <c r="AP5" s="81"/>
      <c r="AQ5" s="81"/>
      <c r="AR5" s="81"/>
      <c r="AS5" s="81"/>
      <c r="AT5" s="81"/>
      <c r="AU5" s="81"/>
      <c r="BC5" s="718"/>
      <c r="BD5" s="718"/>
      <c r="BE5" s="718"/>
      <c r="BF5" s="718"/>
    </row>
    <row r="6" spans="1:58" ht="16.5" customHeight="1">
      <c r="A6" s="83"/>
      <c r="B6" s="84"/>
      <c r="C6" s="85"/>
      <c r="D6" s="691"/>
      <c r="E6" s="87"/>
      <c r="F6" s="371"/>
      <c r="G6" s="89"/>
      <c r="H6" s="1258" t="s">
        <v>141</v>
      </c>
      <c r="I6" s="1259"/>
      <c r="J6" s="1260" t="s">
        <v>142</v>
      </c>
      <c r="K6" s="1261"/>
      <c r="L6" s="1260" t="s">
        <v>143</v>
      </c>
      <c r="M6" s="1262"/>
      <c r="N6" s="1260" t="s">
        <v>144</v>
      </c>
      <c r="O6" s="1263"/>
      <c r="P6" s="1264" t="s">
        <v>145</v>
      </c>
      <c r="Q6" s="1265"/>
      <c r="R6" s="1266" t="s">
        <v>146</v>
      </c>
      <c r="S6" s="1267"/>
      <c r="T6" s="1266" t="s">
        <v>147</v>
      </c>
      <c r="U6" s="1267"/>
      <c r="V6" s="1284" t="s">
        <v>240</v>
      </c>
      <c r="W6" s="87"/>
      <c r="X6" s="740"/>
      <c r="Y6" s="87"/>
      <c r="Z6" s="1281"/>
      <c r="AA6" s="1281"/>
      <c r="AB6" s="1281"/>
      <c r="AC6" s="1286"/>
      <c r="AD6" s="1286"/>
      <c r="AE6" s="1286"/>
      <c r="AF6" s="1286"/>
      <c r="AG6" s="1286"/>
      <c r="AH6" s="1286"/>
      <c r="AI6" s="1286"/>
      <c r="AJ6" s="566"/>
      <c r="AK6" s="139"/>
      <c r="AL6" s="43"/>
      <c r="AM6" s="80"/>
      <c r="AN6" s="1280"/>
      <c r="AO6" s="1280"/>
      <c r="AP6" s="81"/>
    </row>
    <row r="7" spans="1:58" ht="20.25" customHeight="1">
      <c r="A7" s="97" t="s">
        <v>242</v>
      </c>
      <c r="B7" s="98" t="s">
        <v>243</v>
      </c>
      <c r="C7" s="99" t="s">
        <v>1</v>
      </c>
      <c r="D7" s="692" t="s">
        <v>244</v>
      </c>
      <c r="E7" s="101"/>
      <c r="F7" s="372" t="s">
        <v>245</v>
      </c>
      <c r="G7" s="384" t="s">
        <v>158</v>
      </c>
      <c r="H7" s="1270">
        <v>21</v>
      </c>
      <c r="I7" s="1271"/>
      <c r="J7" s="1270">
        <v>22</v>
      </c>
      <c r="K7" s="1271"/>
      <c r="L7" s="1270">
        <v>23</v>
      </c>
      <c r="M7" s="1271"/>
      <c r="N7" s="1270">
        <v>24</v>
      </c>
      <c r="O7" s="1271"/>
      <c r="P7" s="1270">
        <v>25</v>
      </c>
      <c r="Q7" s="1271"/>
      <c r="R7" s="1270">
        <v>26</v>
      </c>
      <c r="S7" s="1271"/>
      <c r="T7" s="1270">
        <v>27</v>
      </c>
      <c r="U7" s="1271"/>
      <c r="V7" s="1285"/>
      <c r="W7" s="101"/>
      <c r="X7" s="741"/>
      <c r="Y7" s="101" t="s">
        <v>246</v>
      </c>
      <c r="Z7" s="458" t="s">
        <v>247</v>
      </c>
      <c r="AA7" s="458" t="s">
        <v>248</v>
      </c>
      <c r="AB7" s="158"/>
      <c r="AC7" s="1286"/>
      <c r="AD7" s="1286"/>
      <c r="AE7" s="1286"/>
      <c r="AF7" s="1286"/>
      <c r="AG7" s="1286"/>
      <c r="AH7" s="1286"/>
      <c r="AI7" s="1286"/>
      <c r="AJ7" s="566"/>
      <c r="AK7" s="139"/>
      <c r="AL7" s="43"/>
      <c r="AM7" s="80"/>
      <c r="AN7" s="1280"/>
      <c r="AO7" s="1280"/>
      <c r="AP7" s="81"/>
    </row>
    <row r="8" spans="1:58" s="349" customFormat="1" ht="27" customHeight="1">
      <c r="A8" s="336" t="s">
        <v>250</v>
      </c>
      <c r="B8" s="337"/>
      <c r="C8" s="338"/>
      <c r="D8" s="693"/>
      <c r="E8" s="336" t="s">
        <v>251</v>
      </c>
      <c r="F8" s="336"/>
      <c r="G8" s="383"/>
      <c r="H8" s="340" t="s">
        <v>252</v>
      </c>
      <c r="I8" s="340" t="s">
        <v>253</v>
      </c>
      <c r="J8" s="341" t="s">
        <v>252</v>
      </c>
      <c r="K8" s="342" t="s">
        <v>253</v>
      </c>
      <c r="L8" s="341" t="s">
        <v>252</v>
      </c>
      <c r="M8" s="341" t="s">
        <v>253</v>
      </c>
      <c r="N8" s="341" t="s">
        <v>252</v>
      </c>
      <c r="O8" s="341" t="s">
        <v>253</v>
      </c>
      <c r="P8" s="672" t="s">
        <v>252</v>
      </c>
      <c r="Q8" s="340" t="s">
        <v>253</v>
      </c>
      <c r="R8" s="340" t="s">
        <v>252</v>
      </c>
      <c r="S8" s="340" t="s">
        <v>253</v>
      </c>
      <c r="T8" s="340" t="s">
        <v>252</v>
      </c>
      <c r="U8" s="340" t="s">
        <v>253</v>
      </c>
      <c r="V8" s="1285"/>
      <c r="W8" s="101" t="s">
        <v>3121</v>
      </c>
      <c r="X8" s="742" t="s">
        <v>3097</v>
      </c>
      <c r="Y8" s="101" t="s">
        <v>247</v>
      </c>
      <c r="Z8" s="158" t="s">
        <v>248</v>
      </c>
      <c r="AA8" s="158" t="s">
        <v>254</v>
      </c>
      <c r="AB8" s="158" t="s">
        <v>3218</v>
      </c>
      <c r="AC8" s="686"/>
      <c r="AD8" s="687"/>
      <c r="AE8" s="686"/>
      <c r="AF8" s="687"/>
      <c r="AG8" s="687"/>
      <c r="AH8" s="687"/>
      <c r="AI8" s="688"/>
      <c r="AJ8" s="688"/>
      <c r="AK8" s="689"/>
      <c r="AL8" s="688" t="s">
        <v>3230</v>
      </c>
      <c r="AM8" s="346"/>
      <c r="AN8" s="347"/>
      <c r="AO8" s="347"/>
      <c r="AP8" s="347"/>
      <c r="AQ8" s="348"/>
      <c r="AR8" s="348"/>
      <c r="AS8" s="348"/>
      <c r="AT8" s="348"/>
      <c r="AU8" s="348"/>
      <c r="BC8" s="719"/>
      <c r="BD8" s="719"/>
      <c r="BE8" s="719"/>
      <c r="BF8" s="719"/>
    </row>
    <row r="9" spans="1:58" s="154" customFormat="1" ht="36" customHeight="1">
      <c r="A9" s="131">
        <v>1</v>
      </c>
      <c r="B9" s="270" t="s">
        <v>324</v>
      </c>
      <c r="C9" s="131">
        <v>13</v>
      </c>
      <c r="D9" s="293" t="str">
        <f>'HỌC BÙ K13- HK1 2021-2022'!C4</f>
        <v>Kỹ thuật đánh giá mẫu - GF6018</v>
      </c>
      <c r="E9" s="303">
        <v>22</v>
      </c>
      <c r="F9" s="158"/>
      <c r="G9" s="293" t="s">
        <v>20</v>
      </c>
      <c r="H9" s="135" t="s">
        <v>259</v>
      </c>
      <c r="I9" s="136" t="s">
        <v>260</v>
      </c>
      <c r="J9" s="135"/>
      <c r="K9" s="136"/>
      <c r="L9" s="135" t="s">
        <v>259</v>
      </c>
      <c r="M9" s="137" t="s">
        <v>273</v>
      </c>
      <c r="N9" s="135" t="s">
        <v>259</v>
      </c>
      <c r="O9" s="136">
        <v>505</v>
      </c>
      <c r="P9" s="673"/>
      <c r="Q9" s="136"/>
      <c r="R9" s="135"/>
      <c r="S9" s="136"/>
      <c r="T9" s="135"/>
      <c r="U9" s="137"/>
      <c r="V9" s="697" t="s">
        <v>264</v>
      </c>
      <c r="W9" s="307">
        <v>6</v>
      </c>
      <c r="X9" s="293" t="s">
        <v>3098</v>
      </c>
      <c r="Y9" s="709">
        <f>'TUAN 1 TU 7.3 DEN 13.3.2022'!X9</f>
        <v>4</v>
      </c>
      <c r="Z9" s="133">
        <f>'K13. TUAN 2 TU 14.3 DEN 20.3'!W9</f>
        <v>0</v>
      </c>
      <c r="AA9" s="133">
        <f>W9</f>
        <v>6</v>
      </c>
      <c r="AB9" s="139"/>
      <c r="AC9" s="304" t="s">
        <v>15</v>
      </c>
      <c r="AD9" s="305">
        <f>AP9/6</f>
        <v>10</v>
      </c>
      <c r="AE9" s="293" t="s">
        <v>16</v>
      </c>
      <c r="AF9" s="306" t="s">
        <v>17</v>
      </c>
      <c r="AG9" s="307">
        <f>AP9/6</f>
        <v>10</v>
      </c>
      <c r="AH9" s="306" t="s">
        <v>18</v>
      </c>
      <c r="AI9" s="306" t="s">
        <v>19</v>
      </c>
      <c r="AJ9" s="306"/>
      <c r="AK9" s="307">
        <f>AP9/6</f>
        <v>10</v>
      </c>
      <c r="AL9" s="306" t="s">
        <v>20</v>
      </c>
      <c r="AM9" s="293" t="s">
        <v>22</v>
      </c>
      <c r="AN9" s="293" t="s">
        <v>23</v>
      </c>
      <c r="AO9" s="303">
        <v>22</v>
      </c>
      <c r="AP9" s="308">
        <v>60</v>
      </c>
      <c r="AQ9" s="299" t="s">
        <v>24</v>
      </c>
      <c r="AR9" s="309" t="s">
        <v>25</v>
      </c>
      <c r="AS9" s="310">
        <v>12</v>
      </c>
      <c r="AT9" s="310"/>
      <c r="AU9" s="310"/>
      <c r="AV9" s="310">
        <v>12</v>
      </c>
      <c r="AW9" s="310"/>
      <c r="AX9" s="310"/>
      <c r="AY9" s="310">
        <v>6</v>
      </c>
      <c r="BC9" s="720"/>
      <c r="BD9" s="720"/>
      <c r="BE9" s="720"/>
      <c r="BF9" s="720"/>
    </row>
    <row r="10" spans="1:58" s="154" customFormat="1" ht="36" customHeight="1">
      <c r="A10" s="131">
        <v>2</v>
      </c>
      <c r="B10" s="270" t="s">
        <v>324</v>
      </c>
      <c r="C10" s="131">
        <v>13</v>
      </c>
      <c r="D10" s="293" t="str">
        <f>'HỌC BÙ K13- HK1 2021-2022'!C5</f>
        <v>Kỹ thuật đánh giá mẫu - GF6018</v>
      </c>
      <c r="E10" s="303">
        <v>21</v>
      </c>
      <c r="F10" s="158"/>
      <c r="G10" s="302" t="s">
        <v>26</v>
      </c>
      <c r="H10" s="135"/>
      <c r="I10" s="136"/>
      <c r="J10" s="135"/>
      <c r="K10" s="136"/>
      <c r="L10" s="135"/>
      <c r="M10" s="137"/>
      <c r="N10" s="135" t="s">
        <v>259</v>
      </c>
      <c r="O10" s="136" t="s">
        <v>260</v>
      </c>
      <c r="P10" s="674"/>
      <c r="Q10" s="136"/>
      <c r="R10" s="136"/>
      <c r="S10" s="136"/>
      <c r="T10" s="136"/>
      <c r="U10" s="136"/>
      <c r="V10" s="698" t="s">
        <v>320</v>
      </c>
      <c r="W10" s="305">
        <v>2</v>
      </c>
      <c r="X10" s="293" t="s">
        <v>3098</v>
      </c>
      <c r="Y10" s="709">
        <f>'TUAN 1 TU 7.3 DEN 13.3.2022'!X10</f>
        <v>2</v>
      </c>
      <c r="Z10" s="133">
        <f>'K13. TUAN 2 TU 14.3 DEN 20.3'!W10</f>
        <v>2</v>
      </c>
      <c r="AA10" s="133">
        <f t="shared" ref="AA10:AA39" si="0">W10</f>
        <v>2</v>
      </c>
      <c r="AB10" s="139"/>
      <c r="AC10" s="304" t="s">
        <v>15</v>
      </c>
      <c r="AD10" s="305">
        <f t="shared" ref="AD10:AD39" si="1">AP10/6</f>
        <v>6</v>
      </c>
      <c r="AE10" s="302" t="s">
        <v>16</v>
      </c>
      <c r="AF10" s="311" t="s">
        <v>17</v>
      </c>
      <c r="AG10" s="307">
        <f t="shared" ref="AG10:AG41" si="2">AP10/6</f>
        <v>6</v>
      </c>
      <c r="AH10" s="311" t="s">
        <v>18</v>
      </c>
      <c r="AI10" s="311" t="s">
        <v>19</v>
      </c>
      <c r="AJ10" s="311"/>
      <c r="AK10" s="307">
        <f t="shared" ref="AK10:AK38" si="3">AP10/6</f>
        <v>6</v>
      </c>
      <c r="AL10" s="311" t="s">
        <v>26</v>
      </c>
      <c r="AM10" s="302" t="s">
        <v>28</v>
      </c>
      <c r="AN10" s="302" t="s">
        <v>29</v>
      </c>
      <c r="AO10" s="303">
        <v>21</v>
      </c>
      <c r="AP10" s="308">
        <v>36</v>
      </c>
      <c r="AQ10" s="299" t="s">
        <v>24</v>
      </c>
      <c r="AR10" s="309" t="s">
        <v>30</v>
      </c>
      <c r="AS10" s="310">
        <v>12</v>
      </c>
      <c r="AT10" s="310"/>
      <c r="AU10" s="310"/>
      <c r="AV10" s="310">
        <v>12</v>
      </c>
      <c r="AW10" s="310"/>
      <c r="AX10" s="310"/>
      <c r="AY10" s="310">
        <v>6</v>
      </c>
      <c r="BC10" s="720"/>
      <c r="BD10" s="720"/>
      <c r="BE10" s="720"/>
      <c r="BF10" s="720"/>
    </row>
    <row r="11" spans="1:58" s="154" customFormat="1" ht="36" customHeight="1">
      <c r="A11" s="131">
        <v>3</v>
      </c>
      <c r="B11" s="270" t="s">
        <v>324</v>
      </c>
      <c r="C11" s="131">
        <v>13</v>
      </c>
      <c r="D11" s="293" t="str">
        <f>'HỌC BÙ K13- HK1 2021-2022'!C6</f>
        <v>Kỹ thuật đánh giá mẫu - GF6018</v>
      </c>
      <c r="E11" s="303">
        <v>22</v>
      </c>
      <c r="F11" s="158"/>
      <c r="G11" s="293" t="s">
        <v>31</v>
      </c>
      <c r="H11" s="135" t="s">
        <v>259</v>
      </c>
      <c r="I11" s="136" t="s">
        <v>286</v>
      </c>
      <c r="J11" s="137"/>
      <c r="K11" s="137"/>
      <c r="L11" s="137"/>
      <c r="M11" s="137"/>
      <c r="N11" s="135"/>
      <c r="O11" s="136"/>
      <c r="P11" s="673"/>
      <c r="Q11" s="136"/>
      <c r="R11" s="135"/>
      <c r="S11" s="136"/>
      <c r="T11" s="136"/>
      <c r="U11" s="136"/>
      <c r="V11" s="697" t="s">
        <v>321</v>
      </c>
      <c r="W11" s="307">
        <v>2</v>
      </c>
      <c r="X11" s="293" t="s">
        <v>3098</v>
      </c>
      <c r="Y11" s="709">
        <f>'TUAN 1 TU 7.3 DEN 13.3.2022'!X11</f>
        <v>2</v>
      </c>
      <c r="Z11" s="133">
        <f>'K13. TUAN 2 TU 14.3 DEN 20.3'!W11</f>
        <v>2</v>
      </c>
      <c r="AA11" s="133">
        <f t="shared" si="0"/>
        <v>2</v>
      </c>
      <c r="AB11" s="139"/>
      <c r="AC11" s="304" t="s">
        <v>15</v>
      </c>
      <c r="AD11" s="305">
        <f t="shared" si="1"/>
        <v>6</v>
      </c>
      <c r="AE11" s="293" t="s">
        <v>16</v>
      </c>
      <c r="AF11" s="306" t="s">
        <v>17</v>
      </c>
      <c r="AG11" s="307">
        <v>6</v>
      </c>
      <c r="AH11" s="306" t="s">
        <v>18</v>
      </c>
      <c r="AI11" s="306" t="s">
        <v>19</v>
      </c>
      <c r="AJ11" s="306"/>
      <c r="AK11" s="307">
        <f t="shared" si="3"/>
        <v>6</v>
      </c>
      <c r="AL11" s="306" t="s">
        <v>31</v>
      </c>
      <c r="AM11" s="293" t="s">
        <v>33</v>
      </c>
      <c r="AN11" s="293" t="s">
        <v>34</v>
      </c>
      <c r="AO11" s="303">
        <v>22</v>
      </c>
      <c r="AP11" s="308">
        <v>36</v>
      </c>
      <c r="AQ11" s="299" t="s">
        <v>24</v>
      </c>
      <c r="AR11" s="309" t="s">
        <v>35</v>
      </c>
      <c r="AS11" s="310">
        <v>12</v>
      </c>
      <c r="AT11" s="310"/>
      <c r="AU11" s="310"/>
      <c r="AV11" s="310">
        <v>12</v>
      </c>
      <c r="AW11" s="310"/>
      <c r="AX11" s="310"/>
      <c r="AY11" s="310">
        <v>6</v>
      </c>
      <c r="BC11" s="720"/>
      <c r="BD11" s="720"/>
      <c r="BE11" s="720"/>
      <c r="BF11" s="720"/>
    </row>
    <row r="12" spans="1:58" s="154" customFormat="1" ht="36" customHeight="1">
      <c r="A12" s="131">
        <v>4</v>
      </c>
      <c r="B12" s="270" t="s">
        <v>324</v>
      </c>
      <c r="C12" s="131">
        <v>13</v>
      </c>
      <c r="D12" s="293" t="str">
        <f>'HỌC BÙ K13- HK1 2021-2022'!C7</f>
        <v>Kỹ thuật đánh giá mẫu - GF6018</v>
      </c>
      <c r="E12" s="303">
        <v>22</v>
      </c>
      <c r="F12" s="158"/>
      <c r="G12" s="302" t="s">
        <v>36</v>
      </c>
      <c r="H12" s="135"/>
      <c r="I12" s="136"/>
      <c r="J12" s="137"/>
      <c r="K12" s="136"/>
      <c r="L12" s="137"/>
      <c r="M12" s="137"/>
      <c r="N12" s="135"/>
      <c r="O12" s="137"/>
      <c r="P12" s="673"/>
      <c r="Q12" s="136"/>
      <c r="R12" s="136"/>
      <c r="S12" s="136"/>
      <c r="T12" s="135"/>
      <c r="U12" s="137"/>
      <c r="V12" s="698" t="s">
        <v>322</v>
      </c>
      <c r="W12" s="305">
        <v>0</v>
      </c>
      <c r="X12" s="293" t="s">
        <v>3098</v>
      </c>
      <c r="Y12" s="709">
        <f>'TUAN 1 TU 7.3 DEN 13.3.2022'!X12</f>
        <v>4</v>
      </c>
      <c r="Z12" s="133">
        <f>'K13. TUAN 2 TU 14.3 DEN 20.3'!W12</f>
        <v>3</v>
      </c>
      <c r="AA12" s="133">
        <f t="shared" si="0"/>
        <v>0</v>
      </c>
      <c r="AB12" s="139"/>
      <c r="AC12" s="304" t="s">
        <v>15</v>
      </c>
      <c r="AD12" s="305">
        <f t="shared" si="1"/>
        <v>8</v>
      </c>
      <c r="AE12" s="302" t="s">
        <v>16</v>
      </c>
      <c r="AF12" s="311" t="s">
        <v>17</v>
      </c>
      <c r="AG12" s="307">
        <f t="shared" si="2"/>
        <v>8</v>
      </c>
      <c r="AH12" s="311" t="s">
        <v>18</v>
      </c>
      <c r="AI12" s="311" t="s">
        <v>19</v>
      </c>
      <c r="AJ12" s="311"/>
      <c r="AK12" s="307">
        <f t="shared" si="3"/>
        <v>8</v>
      </c>
      <c r="AL12" s="311" t="s">
        <v>36</v>
      </c>
      <c r="AM12" s="302" t="s">
        <v>38</v>
      </c>
      <c r="AN12" s="302" t="s">
        <v>39</v>
      </c>
      <c r="AO12" s="303">
        <v>22</v>
      </c>
      <c r="AP12" s="308">
        <v>48</v>
      </c>
      <c r="AQ12" s="299" t="s">
        <v>40</v>
      </c>
      <c r="AR12" s="300" t="s">
        <v>25</v>
      </c>
      <c r="AS12" s="310"/>
      <c r="AT12" s="310">
        <v>12</v>
      </c>
      <c r="AU12" s="310">
        <v>12</v>
      </c>
      <c r="AV12" s="310"/>
      <c r="AW12" s="310"/>
      <c r="AX12" s="310"/>
      <c r="AY12" s="310">
        <v>6</v>
      </c>
      <c r="BC12" s="720"/>
      <c r="BD12" s="720"/>
      <c r="BE12" s="720"/>
      <c r="BF12" s="720"/>
    </row>
    <row r="13" spans="1:58" s="154" customFormat="1" ht="36" customHeight="1">
      <c r="A13" s="131">
        <v>5</v>
      </c>
      <c r="B13" s="270" t="s">
        <v>324</v>
      </c>
      <c r="C13" s="131">
        <v>13</v>
      </c>
      <c r="D13" s="293" t="str">
        <f>'HỌC BÙ K13- HK1 2021-2022'!C8</f>
        <v>Kỹ thuật đánh giá mẫu - GF6018</v>
      </c>
      <c r="E13" s="303">
        <v>22</v>
      </c>
      <c r="F13" s="158"/>
      <c r="G13" s="293" t="s">
        <v>41</v>
      </c>
      <c r="H13" s="135"/>
      <c r="I13" s="137"/>
      <c r="J13" s="137"/>
      <c r="K13" s="136"/>
      <c r="L13" s="137"/>
      <c r="M13" s="137"/>
      <c r="N13" s="135"/>
      <c r="O13" s="137"/>
      <c r="P13" s="137"/>
      <c r="Q13" s="136"/>
      <c r="R13" s="135"/>
      <c r="S13" s="137"/>
      <c r="T13" s="135"/>
      <c r="U13" s="136"/>
      <c r="V13" s="293" t="s">
        <v>278</v>
      </c>
      <c r="W13" s="306">
        <v>0</v>
      </c>
      <c r="X13" s="293" t="s">
        <v>3098</v>
      </c>
      <c r="Y13" s="709">
        <f>'TUAN 1 TU 7.3 DEN 13.3.2022'!X13</f>
        <v>3</v>
      </c>
      <c r="Z13" s="133">
        <f>'K13. TUAN 2 TU 14.3 DEN 20.3'!W13</f>
        <v>3</v>
      </c>
      <c r="AA13" s="133">
        <f t="shared" si="0"/>
        <v>0</v>
      </c>
      <c r="AB13" s="304" t="s">
        <v>3216</v>
      </c>
      <c r="AC13" s="305">
        <f t="shared" ref="AC13" si="4">AO13/6</f>
        <v>4</v>
      </c>
      <c r="AD13" s="293" t="s">
        <v>16</v>
      </c>
      <c r="AE13" s="306" t="s">
        <v>17</v>
      </c>
      <c r="AF13" s="307">
        <f t="shared" ref="AF13" si="5">AO13/6</f>
        <v>4</v>
      </c>
      <c r="AG13" s="306" t="s">
        <v>18</v>
      </c>
      <c r="AH13" s="306" t="s">
        <v>19</v>
      </c>
      <c r="AI13" s="306"/>
      <c r="AJ13" s="307">
        <f t="shared" ref="AJ13" si="6">AO13/6</f>
        <v>4</v>
      </c>
      <c r="AK13" s="306" t="s">
        <v>41</v>
      </c>
      <c r="AL13" s="293" t="s">
        <v>43</v>
      </c>
      <c r="AM13" s="293" t="s">
        <v>44</v>
      </c>
      <c r="AN13" s="303">
        <v>22</v>
      </c>
      <c r="AO13" s="308">
        <v>24</v>
      </c>
      <c r="AP13" s="299" t="s">
        <v>40</v>
      </c>
      <c r="AQ13" s="312" t="s">
        <v>30</v>
      </c>
      <c r="AR13" s="310"/>
      <c r="AS13" s="310">
        <v>12</v>
      </c>
      <c r="AT13" s="310">
        <v>12</v>
      </c>
      <c r="AU13" s="310"/>
      <c r="AV13" s="310"/>
      <c r="AW13" s="310"/>
      <c r="AX13" s="310">
        <v>6</v>
      </c>
      <c r="BC13" s="720"/>
      <c r="BD13" s="720"/>
      <c r="BE13" s="720"/>
      <c r="BF13" s="720"/>
    </row>
    <row r="14" spans="1:58" s="154" customFormat="1" ht="36" customHeight="1">
      <c r="A14" s="131">
        <v>6</v>
      </c>
      <c r="B14" s="270" t="s">
        <v>324</v>
      </c>
      <c r="C14" s="131">
        <v>13</v>
      </c>
      <c r="D14" s="293" t="str">
        <f>'HỌC BÙ K13- HK1 2021-2022'!C9</f>
        <v>Kỹ thuật đánh giá mẫu - GF6018</v>
      </c>
      <c r="E14" s="303">
        <v>23</v>
      </c>
      <c r="F14" s="157"/>
      <c r="G14" s="302" t="s">
        <v>45</v>
      </c>
      <c r="H14" s="136"/>
      <c r="I14" s="136"/>
      <c r="J14" s="137"/>
      <c r="K14" s="256"/>
      <c r="L14" s="137"/>
      <c r="M14" s="137"/>
      <c r="N14" s="137" t="s">
        <v>259</v>
      </c>
      <c r="O14" s="725" t="s">
        <v>273</v>
      </c>
      <c r="P14" s="675"/>
      <c r="Q14" s="136"/>
      <c r="R14" s="135"/>
      <c r="S14" s="136"/>
      <c r="T14" s="136"/>
      <c r="U14" s="153"/>
      <c r="V14" s="698" t="s">
        <v>298</v>
      </c>
      <c r="W14" s="305">
        <v>2</v>
      </c>
      <c r="X14" s="293"/>
      <c r="Y14" s="709">
        <f>'TUAN 1 TU 7.3 DEN 13.3.2022'!X14</f>
        <v>2</v>
      </c>
      <c r="Z14" s="133">
        <f>'K13. TUAN 2 TU 14.3 DEN 20.3'!W14</f>
        <v>2</v>
      </c>
      <c r="AA14" s="133">
        <f t="shared" si="0"/>
        <v>2</v>
      </c>
      <c r="AB14" s="139"/>
      <c r="AC14" s="304" t="s">
        <v>15</v>
      </c>
      <c r="AD14" s="305">
        <f t="shared" si="1"/>
        <v>4</v>
      </c>
      <c r="AE14" s="302" t="s">
        <v>16</v>
      </c>
      <c r="AF14" s="311" t="s">
        <v>17</v>
      </c>
      <c r="AG14" s="307">
        <f t="shared" si="2"/>
        <v>4</v>
      </c>
      <c r="AH14" s="311" t="s">
        <v>18</v>
      </c>
      <c r="AI14" s="311" t="s">
        <v>19</v>
      </c>
      <c r="AJ14" s="311"/>
      <c r="AK14" s="307">
        <f t="shared" si="3"/>
        <v>4</v>
      </c>
      <c r="AL14" s="311" t="s">
        <v>45</v>
      </c>
      <c r="AM14" s="302" t="s">
        <v>47</v>
      </c>
      <c r="AN14" s="302" t="s">
        <v>48</v>
      </c>
      <c r="AO14" s="303">
        <v>23</v>
      </c>
      <c r="AP14" s="308">
        <v>24</v>
      </c>
      <c r="AQ14" s="299" t="s">
        <v>40</v>
      </c>
      <c r="AR14" s="300" t="s">
        <v>35</v>
      </c>
      <c r="AS14" s="310"/>
      <c r="AT14" s="310">
        <v>12</v>
      </c>
      <c r="AU14" s="310">
        <v>12</v>
      </c>
      <c r="AV14" s="310"/>
      <c r="AW14" s="310"/>
      <c r="AX14" s="310"/>
      <c r="AY14" s="310">
        <v>6</v>
      </c>
      <c r="BC14" s="720"/>
      <c r="BD14" s="720"/>
      <c r="BE14" s="720"/>
      <c r="BF14" s="720"/>
    </row>
    <row r="15" spans="1:58" s="154" customFormat="1" ht="36" customHeight="1">
      <c r="A15" s="131">
        <v>7</v>
      </c>
      <c r="B15" s="270" t="s">
        <v>324</v>
      </c>
      <c r="C15" s="131">
        <v>13</v>
      </c>
      <c r="D15" s="293" t="str">
        <f>'HỌC BÙ K13- HK1 2021-2022'!C10</f>
        <v>Kỹ thuật đánh giá mẫu - GF6018</v>
      </c>
      <c r="E15" s="303">
        <v>21</v>
      </c>
      <c r="F15" s="158"/>
      <c r="G15" s="293" t="s">
        <v>49</v>
      </c>
      <c r="H15" s="135"/>
      <c r="I15" s="136"/>
      <c r="J15" s="137"/>
      <c r="K15" s="137"/>
      <c r="L15" s="136"/>
      <c r="M15" s="136"/>
      <c r="N15" s="135"/>
      <c r="O15" s="136"/>
      <c r="P15" s="674" t="s">
        <v>259</v>
      </c>
      <c r="Q15" s="360" t="s">
        <v>260</v>
      </c>
      <c r="R15" s="135"/>
      <c r="S15" s="136"/>
      <c r="T15" s="136"/>
      <c r="U15" s="136"/>
      <c r="V15" s="697" t="s">
        <v>269</v>
      </c>
      <c r="W15" s="307">
        <v>2</v>
      </c>
      <c r="X15" s="293" t="s">
        <v>3098</v>
      </c>
      <c r="Y15" s="709">
        <f>'TUAN 1 TU 7.3 DEN 13.3.2022'!X15</f>
        <v>2</v>
      </c>
      <c r="Z15" s="133">
        <f>'K13. TUAN 2 TU 14.3 DEN 20.3'!W15</f>
        <v>2</v>
      </c>
      <c r="AA15" s="133">
        <f t="shared" si="0"/>
        <v>2</v>
      </c>
      <c r="AB15" s="139"/>
      <c r="AC15" s="304" t="s">
        <v>15</v>
      </c>
      <c r="AD15" s="305">
        <f t="shared" si="1"/>
        <v>6</v>
      </c>
      <c r="AE15" s="293" t="s">
        <v>16</v>
      </c>
      <c r="AF15" s="306" t="s">
        <v>17</v>
      </c>
      <c r="AG15" s="307">
        <f t="shared" si="2"/>
        <v>6</v>
      </c>
      <c r="AH15" s="306" t="s">
        <v>18</v>
      </c>
      <c r="AI15" s="306" t="s">
        <v>19</v>
      </c>
      <c r="AJ15" s="306"/>
      <c r="AK15" s="307">
        <f t="shared" si="3"/>
        <v>6</v>
      </c>
      <c r="AL15" s="306" t="s">
        <v>49</v>
      </c>
      <c r="AM15" s="293" t="s">
        <v>51</v>
      </c>
      <c r="AN15" s="293" t="s">
        <v>29</v>
      </c>
      <c r="AO15" s="303">
        <v>21</v>
      </c>
      <c r="AP15" s="308">
        <v>36</v>
      </c>
      <c r="AQ15" s="299" t="s">
        <v>52</v>
      </c>
      <c r="AR15" s="309" t="s">
        <v>35</v>
      </c>
      <c r="AS15" s="310"/>
      <c r="AT15" s="310"/>
      <c r="AU15" s="310"/>
      <c r="AV15" s="310"/>
      <c r="AW15" s="310">
        <v>12</v>
      </c>
      <c r="AX15" s="310">
        <v>12</v>
      </c>
      <c r="AY15" s="310">
        <v>6</v>
      </c>
      <c r="BC15" s="720"/>
      <c r="BD15" s="720"/>
      <c r="BE15" s="720"/>
      <c r="BF15" s="720"/>
    </row>
    <row r="16" spans="1:58" s="154" customFormat="1" ht="36" customHeight="1">
      <c r="A16" s="131">
        <v>8</v>
      </c>
      <c r="B16" s="270" t="s">
        <v>324</v>
      </c>
      <c r="C16" s="131">
        <v>13</v>
      </c>
      <c r="D16" s="293" t="str">
        <f>'HỌC BÙ K13- HK1 2021-2022'!C11</f>
        <v>Kỹ thuật đánh giá mẫu - GF6018</v>
      </c>
      <c r="E16" s="303">
        <v>21</v>
      </c>
      <c r="F16" s="158"/>
      <c r="G16" s="302" t="s">
        <v>53</v>
      </c>
      <c r="H16" s="136"/>
      <c r="I16" s="136"/>
      <c r="J16" s="135"/>
      <c r="K16" s="136"/>
      <c r="L16" s="137"/>
      <c r="M16" s="137"/>
      <c r="N16" s="135"/>
      <c r="O16" s="136"/>
      <c r="P16" s="674" t="s">
        <v>259</v>
      </c>
      <c r="Q16" s="137" t="s">
        <v>279</v>
      </c>
      <c r="R16" s="135" t="s">
        <v>259</v>
      </c>
      <c r="S16" s="136" t="s">
        <v>273</v>
      </c>
      <c r="T16" s="674" t="s">
        <v>259</v>
      </c>
      <c r="U16" s="137">
        <v>402</v>
      </c>
      <c r="V16" s="698" t="s">
        <v>264</v>
      </c>
      <c r="W16" s="305">
        <v>6</v>
      </c>
      <c r="X16" s="293" t="s">
        <v>3098</v>
      </c>
      <c r="Y16" s="709">
        <f>'TUAN 1 TU 7.3 DEN 13.3.2022'!X16</f>
        <v>4</v>
      </c>
      <c r="Z16" s="133">
        <f>'K13. TUAN 2 TU 14.3 DEN 20.3'!W16</f>
        <v>0</v>
      </c>
      <c r="AA16" s="133">
        <f t="shared" si="0"/>
        <v>6</v>
      </c>
      <c r="AB16" s="139"/>
      <c r="AC16" s="304" t="s">
        <v>15</v>
      </c>
      <c r="AD16" s="305">
        <f t="shared" si="1"/>
        <v>10</v>
      </c>
      <c r="AE16" s="302" t="s">
        <v>16</v>
      </c>
      <c r="AF16" s="311" t="s">
        <v>17</v>
      </c>
      <c r="AG16" s="307">
        <f t="shared" si="2"/>
        <v>10</v>
      </c>
      <c r="AH16" s="311" t="s">
        <v>18</v>
      </c>
      <c r="AI16" s="311" t="s">
        <v>19</v>
      </c>
      <c r="AJ16" s="311"/>
      <c r="AK16" s="307">
        <f t="shared" si="3"/>
        <v>10</v>
      </c>
      <c r="AL16" s="311" t="s">
        <v>53</v>
      </c>
      <c r="AM16" s="302" t="s">
        <v>55</v>
      </c>
      <c r="AN16" s="302" t="s">
        <v>23</v>
      </c>
      <c r="AO16" s="303">
        <v>21</v>
      </c>
      <c r="AP16" s="308">
        <v>60</v>
      </c>
      <c r="AQ16" s="313" t="s">
        <v>52</v>
      </c>
      <c r="AR16" s="309" t="s">
        <v>30</v>
      </c>
      <c r="AS16" s="310"/>
      <c r="AT16" s="310"/>
      <c r="AU16" s="310"/>
      <c r="AV16" s="310"/>
      <c r="AW16" s="310">
        <v>12</v>
      </c>
      <c r="AX16" s="310">
        <v>12</v>
      </c>
      <c r="AY16" s="310">
        <v>6</v>
      </c>
      <c r="BC16" s="720"/>
      <c r="BD16" s="720"/>
      <c r="BE16" s="720"/>
      <c r="BF16" s="720"/>
    </row>
    <row r="17" spans="1:58" s="154" customFormat="1" ht="36" customHeight="1">
      <c r="A17" s="131">
        <v>9</v>
      </c>
      <c r="B17" s="270" t="s">
        <v>324</v>
      </c>
      <c r="C17" s="131">
        <v>13</v>
      </c>
      <c r="D17" s="293" t="str">
        <f>'HỌC BÙ K13- HK1 2021-2022'!C12</f>
        <v>Kỹ thuật đánh giá mẫu - GF6018</v>
      </c>
      <c r="E17" s="303">
        <v>20</v>
      </c>
      <c r="F17" s="158"/>
      <c r="G17" s="293" t="s">
        <v>56</v>
      </c>
      <c r="H17" s="136"/>
      <c r="I17" s="136"/>
      <c r="J17" s="135"/>
      <c r="K17" s="136"/>
      <c r="L17" s="135"/>
      <c r="M17" s="136"/>
      <c r="N17" s="137"/>
      <c r="O17" s="137"/>
      <c r="P17" s="673"/>
      <c r="Q17" s="136"/>
      <c r="R17" s="135"/>
      <c r="S17" s="136"/>
      <c r="T17" s="136"/>
      <c r="U17" s="136"/>
      <c r="V17" s="697" t="s">
        <v>321</v>
      </c>
      <c r="W17" s="307">
        <v>0</v>
      </c>
      <c r="X17" s="293" t="s">
        <v>300</v>
      </c>
      <c r="Y17" s="709">
        <f>'TUAN 1 TU 7.3 DEN 13.3.2022'!X17</f>
        <v>2</v>
      </c>
      <c r="Z17" s="133">
        <f>'K13. TUAN 2 TU 14.3 DEN 20.3'!W17</f>
        <v>2</v>
      </c>
      <c r="AA17" s="133">
        <f t="shared" si="0"/>
        <v>0</v>
      </c>
      <c r="AB17" s="139"/>
      <c r="AC17" s="304" t="s">
        <v>15</v>
      </c>
      <c r="AD17" s="305">
        <f t="shared" si="1"/>
        <v>6</v>
      </c>
      <c r="AE17" s="293" t="s">
        <v>16</v>
      </c>
      <c r="AF17" s="306" t="s">
        <v>17</v>
      </c>
      <c r="AG17" s="307">
        <f t="shared" si="2"/>
        <v>6</v>
      </c>
      <c r="AH17" s="306" t="s">
        <v>18</v>
      </c>
      <c r="AI17" s="306" t="s">
        <v>19</v>
      </c>
      <c r="AJ17" s="306"/>
      <c r="AK17" s="307">
        <f t="shared" si="3"/>
        <v>6</v>
      </c>
      <c r="AL17" s="306" t="s">
        <v>56</v>
      </c>
      <c r="AM17" s="293" t="s">
        <v>58</v>
      </c>
      <c r="AN17" s="293" t="s">
        <v>34</v>
      </c>
      <c r="AO17" s="303">
        <v>20</v>
      </c>
      <c r="AP17" s="314">
        <v>36</v>
      </c>
      <c r="AQ17" s="313" t="s">
        <v>52</v>
      </c>
      <c r="AR17" s="309" t="s">
        <v>25</v>
      </c>
      <c r="AS17" s="310"/>
      <c r="AT17" s="310"/>
      <c r="AU17" s="310"/>
      <c r="AV17" s="310"/>
      <c r="AW17" s="310">
        <v>12</v>
      </c>
      <c r="AX17" s="310">
        <v>12</v>
      </c>
      <c r="AY17" s="310">
        <v>6</v>
      </c>
      <c r="BC17" s="720"/>
      <c r="BD17" s="720"/>
      <c r="BE17" s="720"/>
      <c r="BF17" s="720"/>
    </row>
    <row r="18" spans="1:58" s="154" customFormat="1" ht="36" customHeight="1">
      <c r="A18" s="131">
        <v>10</v>
      </c>
      <c r="B18" s="270" t="s">
        <v>324</v>
      </c>
      <c r="C18" s="131">
        <v>13</v>
      </c>
      <c r="D18" s="293" t="str">
        <f>'HỌC BÙ K13- HK1 2021-2022'!C13</f>
        <v>Thiết kế trên manocanh - GF6047</v>
      </c>
      <c r="E18" s="303">
        <v>22</v>
      </c>
      <c r="F18" s="158"/>
      <c r="G18" s="293" t="s">
        <v>60</v>
      </c>
      <c r="H18" s="135">
        <v>0</v>
      </c>
      <c r="I18" s="136"/>
      <c r="J18" s="135" t="s">
        <v>259</v>
      </c>
      <c r="K18" s="136">
        <v>403</v>
      </c>
      <c r="L18" s="135"/>
      <c r="M18" s="136"/>
      <c r="N18" s="137"/>
      <c r="O18" s="137"/>
      <c r="P18" s="673"/>
      <c r="Q18" s="136"/>
      <c r="R18" s="136"/>
      <c r="S18" s="136"/>
      <c r="T18" s="135">
        <v>1</v>
      </c>
      <c r="U18" s="136">
        <v>403</v>
      </c>
      <c r="V18" s="697" t="s">
        <v>283</v>
      </c>
      <c r="W18" s="743" t="s">
        <v>3236</v>
      </c>
      <c r="X18" s="293" t="s">
        <v>3098</v>
      </c>
      <c r="Y18" s="709">
        <f>'TUAN 1 TU 7.3 DEN 13.3.2022'!X18</f>
        <v>2</v>
      </c>
      <c r="Z18" s="133">
        <f>'K13. TUAN 2 TU 14.3 DEN 20.3'!W18</f>
        <v>2</v>
      </c>
      <c r="AA18" s="133" t="str">
        <f t="shared" si="0"/>
        <v>ĐC</v>
      </c>
      <c r="AB18" s="139"/>
      <c r="AC18" s="304" t="s">
        <v>15</v>
      </c>
      <c r="AD18" s="305">
        <f t="shared" si="1"/>
        <v>0</v>
      </c>
      <c r="AE18" s="293" t="s">
        <v>59</v>
      </c>
      <c r="AF18" s="306" t="s">
        <v>17</v>
      </c>
      <c r="AG18" s="307">
        <f t="shared" si="2"/>
        <v>0</v>
      </c>
      <c r="AH18" s="306" t="s">
        <v>18</v>
      </c>
      <c r="AI18" s="306" t="s">
        <v>19</v>
      </c>
      <c r="AJ18" s="306"/>
      <c r="AK18" s="307">
        <f t="shared" si="3"/>
        <v>0</v>
      </c>
      <c r="AL18" s="306" t="s">
        <v>60</v>
      </c>
      <c r="AM18" s="293" t="s">
        <v>62</v>
      </c>
      <c r="AN18" s="293" t="s">
        <v>63</v>
      </c>
      <c r="AO18" s="303">
        <v>22</v>
      </c>
      <c r="AP18" s="385"/>
      <c r="AQ18" s="299" t="s">
        <v>24</v>
      </c>
      <c r="AR18" s="309" t="s">
        <v>25</v>
      </c>
      <c r="AS18" s="310"/>
      <c r="AT18" s="310">
        <v>12</v>
      </c>
      <c r="AU18" s="310">
        <v>12</v>
      </c>
      <c r="AV18" s="310"/>
      <c r="AW18" s="310"/>
      <c r="AX18" s="310"/>
      <c r="AY18" s="310">
        <v>6</v>
      </c>
      <c r="BC18" s="720"/>
      <c r="BD18" s="720"/>
      <c r="BE18" s="720"/>
      <c r="BF18" s="720"/>
    </row>
    <row r="19" spans="1:58" s="154" customFormat="1" ht="36" customHeight="1">
      <c r="A19" s="131">
        <v>11</v>
      </c>
      <c r="B19" s="270" t="s">
        <v>324</v>
      </c>
      <c r="C19" s="131">
        <v>13</v>
      </c>
      <c r="D19" s="293" t="str">
        <f>'HỌC BÙ K13- HK1 2021-2022'!C14</f>
        <v>Thiết kế trên manocanh - GF6047</v>
      </c>
      <c r="E19" s="303">
        <v>21</v>
      </c>
      <c r="F19" s="158"/>
      <c r="G19" s="302" t="s">
        <v>64</v>
      </c>
      <c r="H19" s="135"/>
      <c r="I19" s="137"/>
      <c r="J19" s="135"/>
      <c r="K19" s="136"/>
      <c r="L19" s="135"/>
      <c r="M19" s="136"/>
      <c r="N19" s="136"/>
      <c r="O19" s="136"/>
      <c r="P19" s="674"/>
      <c r="Q19" s="137"/>
      <c r="R19" s="136"/>
      <c r="S19" s="136"/>
      <c r="T19" s="135"/>
      <c r="U19" s="137"/>
      <c r="V19" s="698" t="s">
        <v>323</v>
      </c>
      <c r="W19" s="305">
        <v>0</v>
      </c>
      <c r="X19" s="293" t="s">
        <v>3098</v>
      </c>
      <c r="Y19" s="709">
        <f>'TUAN 1 TU 7.3 DEN 13.3.2022'!X19</f>
        <v>3</v>
      </c>
      <c r="Z19" s="133">
        <f>'K13. TUAN 2 TU 14.3 DEN 20.3'!W19</f>
        <v>4</v>
      </c>
      <c r="AA19" s="133">
        <f t="shared" si="0"/>
        <v>0</v>
      </c>
      <c r="AB19" s="139"/>
      <c r="AC19" s="304" t="s">
        <v>15</v>
      </c>
      <c r="AD19" s="305">
        <f t="shared" si="1"/>
        <v>7</v>
      </c>
      <c r="AE19" s="302" t="s">
        <v>59</v>
      </c>
      <c r="AF19" s="311" t="s">
        <v>17</v>
      </c>
      <c r="AG19" s="307">
        <f t="shared" si="2"/>
        <v>7</v>
      </c>
      <c r="AH19" s="311" t="s">
        <v>18</v>
      </c>
      <c r="AI19" s="311" t="s">
        <v>19</v>
      </c>
      <c r="AJ19" s="311"/>
      <c r="AK19" s="307">
        <f t="shared" si="3"/>
        <v>7</v>
      </c>
      <c r="AL19" s="311" t="s">
        <v>64</v>
      </c>
      <c r="AM19" s="302" t="s">
        <v>66</v>
      </c>
      <c r="AN19" s="302" t="s">
        <v>67</v>
      </c>
      <c r="AO19" s="303">
        <v>21</v>
      </c>
      <c r="AP19" s="314">
        <v>42</v>
      </c>
      <c r="AQ19" s="299" t="s">
        <v>24</v>
      </c>
      <c r="AR19" s="309" t="s">
        <v>30</v>
      </c>
      <c r="AS19" s="310"/>
      <c r="AT19" s="310">
        <v>12</v>
      </c>
      <c r="AU19" s="310">
        <v>12</v>
      </c>
      <c r="AV19" s="310"/>
      <c r="AW19" s="310"/>
      <c r="AX19" s="310"/>
      <c r="AY19" s="310">
        <v>6</v>
      </c>
      <c r="BC19" s="720"/>
      <c r="BD19" s="720"/>
      <c r="BE19" s="720"/>
      <c r="BF19" s="720"/>
    </row>
    <row r="20" spans="1:58" s="154" customFormat="1" ht="36" customHeight="1">
      <c r="A20" s="131">
        <v>12</v>
      </c>
      <c r="B20" s="270" t="s">
        <v>324</v>
      </c>
      <c r="C20" s="131">
        <v>13</v>
      </c>
      <c r="D20" s="293" t="str">
        <f>'HỌC BÙ K13- HK1 2021-2022'!C15</f>
        <v>Thiết kế trên manocanh - GF6047</v>
      </c>
      <c r="E20" s="303">
        <v>23</v>
      </c>
      <c r="F20" s="158"/>
      <c r="G20" s="293" t="s">
        <v>68</v>
      </c>
      <c r="H20" s="135"/>
      <c r="I20" s="136"/>
      <c r="J20" s="135"/>
      <c r="K20" s="136"/>
      <c r="L20" s="135" t="s">
        <v>259</v>
      </c>
      <c r="M20" s="136" t="s">
        <v>260</v>
      </c>
      <c r="N20" s="135">
        <v>2</v>
      </c>
      <c r="O20" s="136" t="s">
        <v>3124</v>
      </c>
      <c r="P20" s="673"/>
      <c r="Q20" s="136"/>
      <c r="R20" s="135"/>
      <c r="S20" s="136"/>
      <c r="T20" s="135"/>
      <c r="U20" s="136"/>
      <c r="V20" s="697" t="s">
        <v>283</v>
      </c>
      <c r="W20" s="307">
        <v>3</v>
      </c>
      <c r="X20" s="293" t="s">
        <v>3232</v>
      </c>
      <c r="Y20" s="709">
        <f>'TUAN 1 TU 7.3 DEN 13.3.2022'!X20</f>
        <v>2</v>
      </c>
      <c r="Z20" s="133">
        <f>'K13. TUAN 2 TU 14.3 DEN 20.3'!W20</f>
        <v>2</v>
      </c>
      <c r="AA20" s="133">
        <f t="shared" si="0"/>
        <v>3</v>
      </c>
      <c r="AB20" s="139"/>
      <c r="AC20" s="304" t="s">
        <v>15</v>
      </c>
      <c r="AD20" s="305">
        <f t="shared" si="1"/>
        <v>7</v>
      </c>
      <c r="AE20" s="293" t="s">
        <v>59</v>
      </c>
      <c r="AF20" s="306" t="s">
        <v>17</v>
      </c>
      <c r="AG20" s="307">
        <f t="shared" si="2"/>
        <v>7</v>
      </c>
      <c r="AH20" s="306" t="s">
        <v>18</v>
      </c>
      <c r="AI20" s="306" t="s">
        <v>19</v>
      </c>
      <c r="AJ20" s="306"/>
      <c r="AK20" s="307">
        <f t="shared" si="3"/>
        <v>7</v>
      </c>
      <c r="AL20" s="306" t="s">
        <v>68</v>
      </c>
      <c r="AM20" s="293" t="s">
        <v>70</v>
      </c>
      <c r="AN20" s="293" t="s">
        <v>63</v>
      </c>
      <c r="AO20" s="303">
        <v>23</v>
      </c>
      <c r="AP20" s="314">
        <v>42</v>
      </c>
      <c r="AQ20" s="299" t="s">
        <v>24</v>
      </c>
      <c r="AR20" s="309" t="s">
        <v>35</v>
      </c>
      <c r="AS20" s="310"/>
      <c r="AT20" s="310">
        <v>12</v>
      </c>
      <c r="AU20" s="310">
        <v>12</v>
      </c>
      <c r="AV20" s="310"/>
      <c r="AW20" s="310"/>
      <c r="AX20" s="310"/>
      <c r="AY20" s="310">
        <v>6</v>
      </c>
      <c r="BC20" s="720"/>
      <c r="BD20" s="720"/>
      <c r="BE20" s="720"/>
      <c r="BF20" s="720"/>
    </row>
    <row r="21" spans="1:58" s="154" customFormat="1" ht="36" customHeight="1">
      <c r="A21" s="131">
        <v>13</v>
      </c>
      <c r="B21" s="270" t="s">
        <v>324</v>
      </c>
      <c r="C21" s="131">
        <v>13</v>
      </c>
      <c r="D21" s="293" t="str">
        <f>'HỌC BÙ K13- HK1 2021-2022'!C16</f>
        <v>Thiết kế trên manocanh - GF6047</v>
      </c>
      <c r="E21" s="303">
        <v>20</v>
      </c>
      <c r="F21" s="158"/>
      <c r="G21" s="302" t="s">
        <v>71</v>
      </c>
      <c r="H21" s="136"/>
      <c r="I21" s="136"/>
      <c r="J21" s="135" t="s">
        <v>259</v>
      </c>
      <c r="K21" s="136">
        <v>402</v>
      </c>
      <c r="L21" s="135" t="s">
        <v>3219</v>
      </c>
      <c r="M21" s="136">
        <v>403</v>
      </c>
      <c r="N21" s="135">
        <v>0</v>
      </c>
      <c r="O21" s="137"/>
      <c r="P21" s="674"/>
      <c r="Q21" s="137"/>
      <c r="R21" s="256"/>
      <c r="S21" s="136"/>
      <c r="T21" s="135" t="s">
        <v>259</v>
      </c>
      <c r="U21" s="136">
        <v>403</v>
      </c>
      <c r="V21" s="699" t="s">
        <v>291</v>
      </c>
      <c r="W21" s="305">
        <v>3</v>
      </c>
      <c r="X21" s="293" t="s">
        <v>3098</v>
      </c>
      <c r="Y21" s="709">
        <f>'TUAN 1 TU 7.3 DEN 13.3.2022'!X21</f>
        <v>0</v>
      </c>
      <c r="Z21" s="133">
        <f>'K13. TUAN 2 TU 14.3 DEN 20.3'!W21</f>
        <v>2</v>
      </c>
      <c r="AA21" s="133">
        <f t="shared" si="0"/>
        <v>3</v>
      </c>
      <c r="AB21" s="139"/>
      <c r="AC21" s="304" t="s">
        <v>15</v>
      </c>
      <c r="AD21" s="305">
        <f t="shared" si="1"/>
        <v>7</v>
      </c>
      <c r="AE21" s="302" t="s">
        <v>59</v>
      </c>
      <c r="AF21" s="311" t="s">
        <v>17</v>
      </c>
      <c r="AG21" s="307">
        <f t="shared" si="2"/>
        <v>7</v>
      </c>
      <c r="AH21" s="311" t="s">
        <v>18</v>
      </c>
      <c r="AI21" s="311" t="s">
        <v>19</v>
      </c>
      <c r="AJ21" s="311"/>
      <c r="AK21" s="307">
        <f t="shared" si="3"/>
        <v>7</v>
      </c>
      <c r="AL21" s="311" t="s">
        <v>71</v>
      </c>
      <c r="AM21" s="302" t="s">
        <v>73</v>
      </c>
      <c r="AN21" s="302" t="s">
        <v>74</v>
      </c>
      <c r="AO21" s="303">
        <v>20</v>
      </c>
      <c r="AP21" s="314">
        <v>42</v>
      </c>
      <c r="AQ21" s="313" t="s">
        <v>52</v>
      </c>
      <c r="AR21" s="309" t="s">
        <v>25</v>
      </c>
      <c r="AS21" s="310"/>
      <c r="AT21" s="310">
        <v>12</v>
      </c>
      <c r="AU21" s="310">
        <v>12</v>
      </c>
      <c r="AV21" s="310"/>
      <c r="AW21" s="310"/>
      <c r="AX21" s="310"/>
      <c r="AY21" s="310">
        <v>6</v>
      </c>
      <c r="BC21" s="720"/>
      <c r="BD21" s="720"/>
      <c r="BE21" s="720"/>
      <c r="BF21" s="720"/>
    </row>
    <row r="22" spans="1:58" s="154" customFormat="1" ht="36" customHeight="1">
      <c r="A22" s="131">
        <v>14</v>
      </c>
      <c r="B22" s="270" t="s">
        <v>324</v>
      </c>
      <c r="C22" s="131"/>
      <c r="D22" s="293" t="str">
        <f>'HỌC BÙ K13- HK1 2021-2022'!C17</f>
        <v>Thiết kế trên manocanh - GF6047</v>
      </c>
      <c r="E22" s="303">
        <v>20</v>
      </c>
      <c r="F22" s="158"/>
      <c r="G22" s="302" t="s">
        <v>71</v>
      </c>
      <c r="H22" s="136"/>
      <c r="I22" s="136"/>
      <c r="J22" s="135"/>
      <c r="K22" s="136"/>
      <c r="L22" s="135"/>
      <c r="M22" s="136"/>
      <c r="N22" s="135"/>
      <c r="O22" s="137"/>
      <c r="P22" s="674"/>
      <c r="Q22" s="137"/>
      <c r="R22" s="725">
        <v>1</v>
      </c>
      <c r="S22" s="136" t="s">
        <v>286</v>
      </c>
      <c r="T22" s="135"/>
      <c r="U22" s="136"/>
      <c r="V22" s="730" t="s">
        <v>321</v>
      </c>
      <c r="W22" s="305">
        <v>1</v>
      </c>
      <c r="X22" s="293" t="s">
        <v>3226</v>
      </c>
      <c r="Y22" s="709"/>
      <c r="Z22" s="133"/>
      <c r="AA22" s="133"/>
      <c r="AB22" s="139"/>
      <c r="AC22" s="304"/>
      <c r="AD22" s="305"/>
      <c r="AE22" s="302"/>
      <c r="AF22" s="311"/>
      <c r="AG22" s="307"/>
      <c r="AH22" s="311"/>
      <c r="AI22" s="311"/>
      <c r="AJ22" s="311"/>
      <c r="AK22" s="307"/>
      <c r="AL22" s="311"/>
      <c r="AM22" s="302"/>
      <c r="AN22" s="302"/>
      <c r="AO22" s="303"/>
      <c r="AP22" s="314"/>
      <c r="AQ22" s="313"/>
      <c r="AR22" s="309"/>
      <c r="AS22" s="310"/>
      <c r="AT22" s="310"/>
      <c r="AU22" s="310"/>
      <c r="AV22" s="310"/>
      <c r="AW22" s="310"/>
      <c r="AX22" s="310"/>
      <c r="AY22" s="310"/>
      <c r="BC22" s="720"/>
      <c r="BD22" s="720"/>
      <c r="BE22" s="720"/>
      <c r="BF22" s="720"/>
    </row>
    <row r="23" spans="1:58" s="154" customFormat="1" ht="36" customHeight="1">
      <c r="A23" s="131">
        <v>15</v>
      </c>
      <c r="B23" s="270" t="s">
        <v>324</v>
      </c>
      <c r="C23" s="131">
        <v>13</v>
      </c>
      <c r="D23" s="293" t="str">
        <f>'HỌC BÙ K13- HK1 2021-2022'!C17</f>
        <v>Thiết kế trên manocanh - GF6047</v>
      </c>
      <c r="E23" s="303">
        <v>21</v>
      </c>
      <c r="F23" s="158"/>
      <c r="G23" s="293" t="s">
        <v>75</v>
      </c>
      <c r="H23" s="135" t="s">
        <v>259</v>
      </c>
      <c r="I23" s="136" t="s">
        <v>3228</v>
      </c>
      <c r="J23" s="135"/>
      <c r="K23" s="137"/>
      <c r="L23" s="135"/>
      <c r="M23" s="137"/>
      <c r="N23" s="135" t="s">
        <v>259</v>
      </c>
      <c r="O23" s="136">
        <v>403</v>
      </c>
      <c r="P23" s="674"/>
      <c r="Q23" s="137"/>
      <c r="R23" s="136"/>
      <c r="S23" s="136"/>
      <c r="T23" s="135"/>
      <c r="U23" s="137"/>
      <c r="V23" s="699" t="s">
        <v>291</v>
      </c>
      <c r="W23" s="451">
        <v>4</v>
      </c>
      <c r="X23" s="293"/>
      <c r="Y23" s="709">
        <f>'TUAN 1 TU 7.3 DEN 13.3.2022'!X22</f>
        <v>0</v>
      </c>
      <c r="Z23" s="133">
        <f>'K13. TUAN 2 TU 14.3 DEN 20.3'!W22</f>
        <v>2</v>
      </c>
      <c r="AA23" s="133">
        <f t="shared" si="0"/>
        <v>4</v>
      </c>
      <c r="AB23" s="139"/>
      <c r="AC23" s="304" t="s">
        <v>15</v>
      </c>
      <c r="AD23" s="305">
        <f t="shared" si="1"/>
        <v>7</v>
      </c>
      <c r="AE23" s="293" t="s">
        <v>59</v>
      </c>
      <c r="AF23" s="306" t="s">
        <v>17</v>
      </c>
      <c r="AG23" s="307">
        <f t="shared" si="2"/>
        <v>7</v>
      </c>
      <c r="AH23" s="306" t="s">
        <v>18</v>
      </c>
      <c r="AI23" s="306" t="s">
        <v>19</v>
      </c>
      <c r="AJ23" s="306"/>
      <c r="AK23" s="307">
        <f t="shared" si="3"/>
        <v>7</v>
      </c>
      <c r="AL23" s="306" t="s">
        <v>75</v>
      </c>
      <c r="AM23" s="293" t="s">
        <v>77</v>
      </c>
      <c r="AN23" s="293" t="s">
        <v>74</v>
      </c>
      <c r="AO23" s="303">
        <v>21</v>
      </c>
      <c r="AP23" s="314">
        <v>42</v>
      </c>
      <c r="AQ23" s="313" t="s">
        <v>52</v>
      </c>
      <c r="AR23" s="309" t="s">
        <v>30</v>
      </c>
      <c r="AS23" s="310">
        <v>12</v>
      </c>
      <c r="AT23" s="310"/>
      <c r="AU23" s="310"/>
      <c r="AV23" s="310">
        <v>12</v>
      </c>
      <c r="AW23" s="310"/>
      <c r="AX23" s="310"/>
      <c r="AY23" s="310">
        <v>6</v>
      </c>
      <c r="BC23" s="720"/>
      <c r="BD23" s="720"/>
      <c r="BE23" s="720"/>
      <c r="BF23" s="720"/>
    </row>
    <row r="24" spans="1:58" s="154" customFormat="1" ht="36" customHeight="1">
      <c r="A24" s="131">
        <v>16</v>
      </c>
      <c r="B24" s="270" t="s">
        <v>324</v>
      </c>
      <c r="C24" s="131"/>
      <c r="D24" s="293" t="str">
        <f>'HỌC BÙ K13- HK1 2021-2022'!C18</f>
        <v>Thiết kế trên manocanh - GF6047</v>
      </c>
      <c r="E24" s="303">
        <v>21</v>
      </c>
      <c r="F24" s="158"/>
      <c r="G24" s="293" t="s">
        <v>75</v>
      </c>
      <c r="H24" s="135"/>
      <c r="I24" s="136"/>
      <c r="J24" s="135"/>
      <c r="K24" s="137"/>
      <c r="L24" s="135">
        <v>1</v>
      </c>
      <c r="M24" s="137">
        <v>403</v>
      </c>
      <c r="N24" s="135"/>
      <c r="O24" s="137"/>
      <c r="P24" s="674"/>
      <c r="Q24" s="137"/>
      <c r="R24" s="136"/>
      <c r="S24" s="136"/>
      <c r="T24" s="135"/>
      <c r="U24" s="137"/>
      <c r="V24" s="730" t="s">
        <v>321</v>
      </c>
      <c r="W24" s="451"/>
      <c r="X24" s="293" t="s">
        <v>3226</v>
      </c>
      <c r="Y24" s="709"/>
      <c r="Z24" s="133"/>
      <c r="AA24" s="133"/>
      <c r="AB24" s="139"/>
      <c r="AC24" s="304"/>
      <c r="AD24" s="305"/>
      <c r="AE24" s="293"/>
      <c r="AF24" s="306"/>
      <c r="AG24" s="307"/>
      <c r="AH24" s="306"/>
      <c r="AI24" s="306"/>
      <c r="AJ24" s="306"/>
      <c r="AK24" s="307"/>
      <c r="AL24" s="306"/>
      <c r="AM24" s="293"/>
      <c r="AN24" s="293"/>
      <c r="AO24" s="303"/>
      <c r="AP24" s="314"/>
      <c r="AQ24" s="313"/>
      <c r="AR24" s="309"/>
      <c r="AS24" s="310"/>
      <c r="AT24" s="310"/>
      <c r="AU24" s="310"/>
      <c r="AV24" s="310"/>
      <c r="AW24" s="310"/>
      <c r="AX24" s="310"/>
      <c r="AY24" s="310"/>
      <c r="BC24" s="720"/>
      <c r="BD24" s="720"/>
      <c r="BE24" s="720"/>
      <c r="BF24" s="720"/>
    </row>
    <row r="25" spans="1:58" s="154" customFormat="1" ht="36" customHeight="1">
      <c r="A25" s="131">
        <v>17</v>
      </c>
      <c r="B25" s="270" t="s">
        <v>324</v>
      </c>
      <c r="C25" s="131">
        <v>13</v>
      </c>
      <c r="D25" s="293" t="str">
        <f>'HỌC BÙ K13- HK1 2021-2022'!C18</f>
        <v>Thiết kế trên manocanh - GF6047</v>
      </c>
      <c r="E25" s="303">
        <v>20</v>
      </c>
      <c r="F25" s="158"/>
      <c r="G25" s="302" t="s">
        <v>78</v>
      </c>
      <c r="H25" s="136"/>
      <c r="I25" s="136"/>
      <c r="J25" s="135"/>
      <c r="K25" s="137"/>
      <c r="L25" s="135"/>
      <c r="M25" s="137"/>
      <c r="N25" s="135"/>
      <c r="O25" s="137"/>
      <c r="P25" s="674"/>
      <c r="Q25" s="137"/>
      <c r="R25" s="136"/>
      <c r="S25" s="136"/>
      <c r="T25" s="136"/>
      <c r="U25" s="136"/>
      <c r="V25" s="700" t="s">
        <v>302</v>
      </c>
      <c r="W25" s="451">
        <v>0</v>
      </c>
      <c r="X25" s="293" t="s">
        <v>3098</v>
      </c>
      <c r="Y25" s="709">
        <f>'TUAN 1 TU 7.3 DEN 13.3.2022'!X23</f>
        <v>3</v>
      </c>
      <c r="Z25" s="133">
        <f>'K13. TUAN 2 TU 14.3 DEN 20.3'!W23</f>
        <v>4</v>
      </c>
      <c r="AA25" s="133">
        <f t="shared" si="0"/>
        <v>0</v>
      </c>
      <c r="AB25" s="139"/>
      <c r="AC25" s="304" t="s">
        <v>15</v>
      </c>
      <c r="AD25" s="305">
        <f t="shared" si="1"/>
        <v>0</v>
      </c>
      <c r="AE25" s="302" t="s">
        <v>59</v>
      </c>
      <c r="AF25" s="311" t="s">
        <v>17</v>
      </c>
      <c r="AG25" s="307">
        <f t="shared" si="2"/>
        <v>0</v>
      </c>
      <c r="AH25" s="311" t="s">
        <v>18</v>
      </c>
      <c r="AI25" s="311" t="s">
        <v>19</v>
      </c>
      <c r="AJ25" s="311"/>
      <c r="AK25" s="307">
        <f t="shared" si="3"/>
        <v>0</v>
      </c>
      <c r="AL25" s="311" t="s">
        <v>78</v>
      </c>
      <c r="AM25" s="302" t="s">
        <v>80</v>
      </c>
      <c r="AN25" s="302" t="s">
        <v>81</v>
      </c>
      <c r="AO25" s="303">
        <v>20</v>
      </c>
      <c r="AP25" s="314"/>
      <c r="AQ25" s="313" t="s">
        <v>52</v>
      </c>
      <c r="AR25" s="309" t="s">
        <v>35</v>
      </c>
      <c r="AS25" s="310">
        <v>12</v>
      </c>
      <c r="AT25" s="310"/>
      <c r="AU25" s="310"/>
      <c r="AV25" s="310">
        <v>12</v>
      </c>
      <c r="AW25" s="310"/>
      <c r="AX25" s="310"/>
      <c r="AY25" s="310">
        <v>6</v>
      </c>
      <c r="BC25" s="720"/>
      <c r="BD25" s="720"/>
      <c r="BE25" s="720"/>
      <c r="BF25" s="720"/>
    </row>
    <row r="26" spans="1:58" s="154" customFormat="1" ht="36" customHeight="1">
      <c r="A26" s="131">
        <v>18</v>
      </c>
      <c r="B26" s="270" t="s">
        <v>324</v>
      </c>
      <c r="C26" s="131">
        <v>13</v>
      </c>
      <c r="D26" s="293" t="str">
        <f>'HỌC BÙ K13- HK1 2021-2022'!C19</f>
        <v>Thiết kế trên manocanh - GF6047</v>
      </c>
      <c r="E26" s="303">
        <v>22</v>
      </c>
      <c r="F26" s="158"/>
      <c r="G26" s="293" t="s">
        <v>82</v>
      </c>
      <c r="H26" s="135">
        <v>3</v>
      </c>
      <c r="I26" s="137">
        <v>403</v>
      </c>
      <c r="J26" s="157"/>
      <c r="K26" s="157"/>
      <c r="L26" s="135">
        <v>3</v>
      </c>
      <c r="M26" s="137" t="s">
        <v>273</v>
      </c>
      <c r="N26" s="157"/>
      <c r="O26" s="157"/>
      <c r="P26" s="674">
        <v>0</v>
      </c>
      <c r="Q26" s="137"/>
      <c r="R26" s="135"/>
      <c r="S26" s="137"/>
      <c r="T26" s="135"/>
      <c r="U26" s="158"/>
      <c r="V26" s="697" t="s">
        <v>283</v>
      </c>
      <c r="W26" s="743" t="s">
        <v>3236</v>
      </c>
      <c r="X26" s="293" t="s">
        <v>3098</v>
      </c>
      <c r="Y26" s="709">
        <f>'TUAN 1 TU 7.3 DEN 13.3.2022'!X24</f>
        <v>2</v>
      </c>
      <c r="Z26" s="133">
        <f>'K13. TUAN 2 TU 14.3 DEN 20.3'!W24</f>
        <v>2</v>
      </c>
      <c r="AA26" s="133" t="str">
        <f t="shared" si="0"/>
        <v>ĐC</v>
      </c>
      <c r="AB26" s="139"/>
      <c r="AC26" s="304" t="s">
        <v>15</v>
      </c>
      <c r="AD26" s="305">
        <f t="shared" si="1"/>
        <v>0</v>
      </c>
      <c r="AE26" s="293" t="s">
        <v>59</v>
      </c>
      <c r="AF26" s="306" t="s">
        <v>17</v>
      </c>
      <c r="AG26" s="307">
        <f t="shared" si="2"/>
        <v>0</v>
      </c>
      <c r="AH26" s="306" t="s">
        <v>18</v>
      </c>
      <c r="AI26" s="306" t="s">
        <v>19</v>
      </c>
      <c r="AJ26" s="306"/>
      <c r="AK26" s="307">
        <f t="shared" si="3"/>
        <v>0</v>
      </c>
      <c r="AL26" s="306" t="s">
        <v>82</v>
      </c>
      <c r="AM26" s="293" t="s">
        <v>84</v>
      </c>
      <c r="AN26" s="293" t="s">
        <v>63</v>
      </c>
      <c r="AO26" s="303">
        <v>22</v>
      </c>
      <c r="AP26" s="314"/>
      <c r="AQ26" s="299" t="s">
        <v>40</v>
      </c>
      <c r="AR26" s="300" t="s">
        <v>25</v>
      </c>
      <c r="AS26" s="310"/>
      <c r="AT26" s="310"/>
      <c r="AU26" s="310"/>
      <c r="AV26" s="310"/>
      <c r="AW26" s="310">
        <v>12</v>
      </c>
      <c r="AX26" s="310">
        <v>12</v>
      </c>
      <c r="AY26" s="310">
        <v>6</v>
      </c>
      <c r="AZ26" s="198"/>
      <c r="BC26" s="720"/>
      <c r="BD26" s="720"/>
      <c r="BE26" s="720"/>
      <c r="BF26" s="720"/>
    </row>
    <row r="27" spans="1:58" s="198" customFormat="1" ht="36" customHeight="1">
      <c r="A27" s="131">
        <v>19</v>
      </c>
      <c r="B27" s="270" t="s">
        <v>324</v>
      </c>
      <c r="C27" s="131">
        <v>13</v>
      </c>
      <c r="D27" s="293" t="str">
        <f>'HỌC BÙ K13- HK1 2021-2022'!C20</f>
        <v>Thiết kế trên manocanh - GF6047</v>
      </c>
      <c r="E27" s="303">
        <v>22</v>
      </c>
      <c r="F27" s="316"/>
      <c r="G27" s="302" t="s">
        <v>85</v>
      </c>
      <c r="H27" s="190"/>
      <c r="I27" s="190"/>
      <c r="J27" s="184"/>
      <c r="K27" s="192"/>
      <c r="L27" s="184"/>
      <c r="M27" s="184"/>
      <c r="N27" s="184"/>
      <c r="O27" s="184"/>
      <c r="P27" s="676"/>
      <c r="Q27" s="190"/>
      <c r="R27" s="190"/>
      <c r="S27" s="190"/>
      <c r="T27" s="190"/>
      <c r="U27" s="189"/>
      <c r="V27" s="698" t="s">
        <v>302</v>
      </c>
      <c r="W27" s="451">
        <v>0</v>
      </c>
      <c r="X27" s="293" t="s">
        <v>3098</v>
      </c>
      <c r="Y27" s="709">
        <f>'TUAN 1 TU 7.3 DEN 13.3.2022'!X25</f>
        <v>3</v>
      </c>
      <c r="Z27" s="133">
        <f>'K13. TUAN 2 TU 14.3 DEN 20.3'!W25</f>
        <v>4</v>
      </c>
      <c r="AA27" s="133">
        <f t="shared" si="0"/>
        <v>0</v>
      </c>
      <c r="AB27" s="139"/>
      <c r="AC27" s="304" t="s">
        <v>15</v>
      </c>
      <c r="AD27" s="305">
        <f t="shared" si="1"/>
        <v>0</v>
      </c>
      <c r="AE27" s="302" t="s">
        <v>59</v>
      </c>
      <c r="AF27" s="311" t="s">
        <v>17</v>
      </c>
      <c r="AG27" s="307">
        <f t="shared" si="2"/>
        <v>0</v>
      </c>
      <c r="AH27" s="311" t="s">
        <v>18</v>
      </c>
      <c r="AI27" s="311" t="s">
        <v>19</v>
      </c>
      <c r="AJ27" s="311"/>
      <c r="AK27" s="307">
        <f t="shared" si="3"/>
        <v>0</v>
      </c>
      <c r="AL27" s="311" t="s">
        <v>85</v>
      </c>
      <c r="AM27" s="302" t="s">
        <v>87</v>
      </c>
      <c r="AN27" s="302" t="s">
        <v>81</v>
      </c>
      <c r="AO27" s="303">
        <v>22</v>
      </c>
      <c r="AP27" s="314"/>
      <c r="AQ27" s="299" t="s">
        <v>40</v>
      </c>
      <c r="AR27" s="312" t="s">
        <v>30</v>
      </c>
      <c r="AS27" s="310"/>
      <c r="AT27" s="310"/>
      <c r="AU27" s="310"/>
      <c r="AV27" s="310"/>
      <c r="AW27" s="310">
        <v>12</v>
      </c>
      <c r="AX27" s="310">
        <v>12</v>
      </c>
      <c r="AY27" s="310">
        <v>6</v>
      </c>
      <c r="AZ27" s="206"/>
      <c r="BC27" s="721"/>
      <c r="BD27" s="721"/>
      <c r="BE27" s="721"/>
      <c r="BF27" s="721"/>
    </row>
    <row r="28" spans="1:58" s="206" customFormat="1" ht="36" customHeight="1">
      <c r="A28" s="131">
        <v>20</v>
      </c>
      <c r="B28" s="270" t="s">
        <v>324</v>
      </c>
      <c r="C28" s="131">
        <v>13</v>
      </c>
      <c r="D28" s="293" t="str">
        <f>'HỌC BÙ K13- HK1 2021-2022'!C21</f>
        <v>Thiết kế trên manocanh - GF6047</v>
      </c>
      <c r="E28" s="303">
        <v>23</v>
      </c>
      <c r="F28" s="316"/>
      <c r="G28" s="293" t="s">
        <v>88</v>
      </c>
      <c r="H28" s="189"/>
      <c r="I28" s="190"/>
      <c r="J28" s="135"/>
      <c r="K28" s="192"/>
      <c r="L28" s="137"/>
      <c r="M28" s="137"/>
      <c r="N28" s="135"/>
      <c r="O28" s="136"/>
      <c r="P28" s="674"/>
      <c r="Q28" s="136"/>
      <c r="R28" s="189"/>
      <c r="S28" s="189"/>
      <c r="T28" s="189"/>
      <c r="U28" s="189"/>
      <c r="V28" s="698" t="s">
        <v>323</v>
      </c>
      <c r="W28" s="305">
        <v>0</v>
      </c>
      <c r="X28" s="293" t="s">
        <v>3098</v>
      </c>
      <c r="Y28" s="709">
        <f>'TUAN 1 TU 7.3 DEN 13.3.2022'!X26</f>
        <v>4</v>
      </c>
      <c r="Z28" s="133">
        <f>'K13. TUAN 2 TU 14.3 DEN 20.3'!W26</f>
        <v>3</v>
      </c>
      <c r="AA28" s="133">
        <f t="shared" si="0"/>
        <v>0</v>
      </c>
      <c r="AB28" s="193"/>
      <c r="AC28" s="304" t="s">
        <v>15</v>
      </c>
      <c r="AD28" s="305">
        <f t="shared" si="1"/>
        <v>7</v>
      </c>
      <c r="AE28" s="293" t="s">
        <v>59</v>
      </c>
      <c r="AF28" s="306" t="s">
        <v>17</v>
      </c>
      <c r="AG28" s="307">
        <f t="shared" si="2"/>
        <v>7</v>
      </c>
      <c r="AH28" s="306" t="s">
        <v>18</v>
      </c>
      <c r="AI28" s="306" t="s">
        <v>19</v>
      </c>
      <c r="AJ28" s="306"/>
      <c r="AK28" s="307">
        <f t="shared" si="3"/>
        <v>7</v>
      </c>
      <c r="AL28" s="306" t="s">
        <v>88</v>
      </c>
      <c r="AM28" s="293" t="s">
        <v>90</v>
      </c>
      <c r="AN28" s="293" t="s">
        <v>67</v>
      </c>
      <c r="AO28" s="303">
        <v>23</v>
      </c>
      <c r="AP28" s="314">
        <v>42</v>
      </c>
      <c r="AQ28" s="299" t="s">
        <v>40</v>
      </c>
      <c r="AR28" s="300" t="s">
        <v>35</v>
      </c>
      <c r="AS28" s="310"/>
      <c r="AT28" s="310"/>
      <c r="AU28" s="310"/>
      <c r="AV28" s="310"/>
      <c r="AW28" s="310">
        <v>12</v>
      </c>
      <c r="AX28" s="310">
        <v>12</v>
      </c>
      <c r="AY28" s="310">
        <v>6</v>
      </c>
      <c r="BC28" s="722"/>
      <c r="BD28" s="722"/>
      <c r="BE28" s="722"/>
      <c r="BF28" s="722"/>
    </row>
    <row r="29" spans="1:58" s="206" customFormat="1" ht="36" customHeight="1">
      <c r="A29" s="131">
        <v>21</v>
      </c>
      <c r="B29" s="270" t="s">
        <v>324</v>
      </c>
      <c r="C29" s="131">
        <v>13</v>
      </c>
      <c r="D29" s="293" t="str">
        <f>'HỌC BÙ K13- HK1 2021-2022'!C22</f>
        <v>Thiết kế và chế thử trang phục truyền thống - GF6048</v>
      </c>
      <c r="E29" s="303">
        <v>22</v>
      </c>
      <c r="F29" s="316"/>
      <c r="G29" s="302" t="s">
        <v>92</v>
      </c>
      <c r="H29" s="136"/>
      <c r="I29" s="136"/>
      <c r="J29" s="137"/>
      <c r="K29" s="707"/>
      <c r="L29" s="137"/>
      <c r="M29" s="137"/>
      <c r="N29" s="137"/>
      <c r="O29" s="137"/>
      <c r="P29" s="135" t="s">
        <v>259</v>
      </c>
      <c r="Q29" s="136" t="s">
        <v>273</v>
      </c>
      <c r="R29" s="135" t="s">
        <v>259</v>
      </c>
      <c r="S29" s="137" t="s">
        <v>279</v>
      </c>
      <c r="T29" s="136"/>
      <c r="U29" s="136"/>
      <c r="V29" s="698" t="s">
        <v>291</v>
      </c>
      <c r="W29" s="305">
        <v>4</v>
      </c>
      <c r="X29" s="293" t="s">
        <v>3098</v>
      </c>
      <c r="Y29" s="709">
        <f>'TUAN 1 TU 7.3 DEN 13.3.2022'!X27</f>
        <v>0</v>
      </c>
      <c r="Z29" s="133">
        <f>'K13. TUAN 2 TU 14.3 DEN 20.3'!W27</f>
        <v>2</v>
      </c>
      <c r="AA29" s="133">
        <f t="shared" si="0"/>
        <v>4</v>
      </c>
      <c r="AB29" s="193"/>
      <c r="AC29" s="304" t="s">
        <v>15</v>
      </c>
      <c r="AD29" s="305">
        <f t="shared" si="1"/>
        <v>7</v>
      </c>
      <c r="AE29" s="302" t="s">
        <v>91</v>
      </c>
      <c r="AF29" s="311" t="s">
        <v>17</v>
      </c>
      <c r="AG29" s="307">
        <f t="shared" si="2"/>
        <v>7</v>
      </c>
      <c r="AH29" s="311" t="s">
        <v>18</v>
      </c>
      <c r="AI29" s="311" t="s">
        <v>19</v>
      </c>
      <c r="AJ29" s="311"/>
      <c r="AK29" s="307">
        <f t="shared" si="3"/>
        <v>7</v>
      </c>
      <c r="AL29" s="311" t="s">
        <v>92</v>
      </c>
      <c r="AM29" s="302" t="s">
        <v>94</v>
      </c>
      <c r="AN29" s="302" t="s">
        <v>74</v>
      </c>
      <c r="AO29" s="303">
        <v>22</v>
      </c>
      <c r="AP29" s="314">
        <v>42</v>
      </c>
      <c r="AQ29" s="299" t="s">
        <v>24</v>
      </c>
      <c r="AR29" s="309" t="s">
        <v>25</v>
      </c>
      <c r="AS29" s="310"/>
      <c r="AT29" s="310"/>
      <c r="AU29" s="310"/>
      <c r="AV29" s="310"/>
      <c r="AW29" s="310">
        <v>12</v>
      </c>
      <c r="AX29" s="310">
        <v>12</v>
      </c>
      <c r="AY29" s="310"/>
      <c r="BC29" s="722"/>
      <c r="BD29" s="722"/>
      <c r="BE29" s="722"/>
      <c r="BF29" s="722"/>
    </row>
    <row r="30" spans="1:58" s="206" customFormat="1" ht="36" customHeight="1">
      <c r="A30" s="131">
        <v>22</v>
      </c>
      <c r="B30" s="270" t="s">
        <v>324</v>
      </c>
      <c r="C30" s="131">
        <v>13</v>
      </c>
      <c r="D30" s="293" t="str">
        <f>'HỌC BÙ K13- HK1 2021-2022'!C23</f>
        <v>Thiết kế và chế thử trang phục truyền thống - GF6048</v>
      </c>
      <c r="E30" s="303">
        <v>22</v>
      </c>
      <c r="F30" s="316"/>
      <c r="G30" s="293" t="s">
        <v>95</v>
      </c>
      <c r="H30" s="189"/>
      <c r="I30" s="190"/>
      <c r="J30" s="191"/>
      <c r="K30" s="192"/>
      <c r="L30" s="135">
        <v>2</v>
      </c>
      <c r="M30" s="137" t="s">
        <v>3227</v>
      </c>
      <c r="N30" s="191"/>
      <c r="O30" s="184"/>
      <c r="P30" s="674"/>
      <c r="Q30" s="136"/>
      <c r="R30" s="189"/>
      <c r="S30" s="189"/>
      <c r="T30" s="189"/>
      <c r="U30" s="189"/>
      <c r="V30" s="697" t="s">
        <v>321</v>
      </c>
      <c r="W30" s="307">
        <v>1</v>
      </c>
      <c r="X30" s="293" t="s">
        <v>3098</v>
      </c>
      <c r="Y30" s="709">
        <f>'TUAN 1 TU 7.3 DEN 13.3.2022'!X28</f>
        <v>2</v>
      </c>
      <c r="Z30" s="133">
        <f>'K13. TUAN 2 TU 14.3 DEN 20.3'!W28</f>
        <v>2</v>
      </c>
      <c r="AA30" s="133">
        <f t="shared" si="0"/>
        <v>1</v>
      </c>
      <c r="AB30" s="193"/>
      <c r="AC30" s="304" t="s">
        <v>15</v>
      </c>
      <c r="AD30" s="305">
        <f t="shared" si="1"/>
        <v>5</v>
      </c>
      <c r="AE30" s="293" t="s">
        <v>91</v>
      </c>
      <c r="AF30" s="306" t="s">
        <v>17</v>
      </c>
      <c r="AG30" s="307">
        <f t="shared" si="2"/>
        <v>5</v>
      </c>
      <c r="AH30" s="306" t="s">
        <v>18</v>
      </c>
      <c r="AI30" s="306" t="s">
        <v>19</v>
      </c>
      <c r="AJ30" s="306"/>
      <c r="AK30" s="307">
        <f t="shared" si="3"/>
        <v>5</v>
      </c>
      <c r="AL30" s="306" t="s">
        <v>95</v>
      </c>
      <c r="AM30" s="293" t="s">
        <v>97</v>
      </c>
      <c r="AN30" s="302" t="s">
        <v>139</v>
      </c>
      <c r="AO30" s="303">
        <v>22</v>
      </c>
      <c r="AP30" s="314">
        <v>30</v>
      </c>
      <c r="AQ30" s="299" t="s">
        <v>24</v>
      </c>
      <c r="AR30" s="309" t="s">
        <v>30</v>
      </c>
      <c r="AS30" s="310"/>
      <c r="AT30" s="310"/>
      <c r="AU30" s="310"/>
      <c r="AV30" s="310"/>
      <c r="AW30" s="310">
        <v>12</v>
      </c>
      <c r="AX30" s="310">
        <v>12</v>
      </c>
      <c r="AY30" s="310"/>
      <c r="BC30" s="722"/>
      <c r="BD30" s="722"/>
      <c r="BE30" s="722"/>
      <c r="BF30" s="722"/>
    </row>
    <row r="31" spans="1:58" s="206" customFormat="1" ht="36" customHeight="1">
      <c r="A31" s="131">
        <v>23</v>
      </c>
      <c r="B31" s="270" t="s">
        <v>324</v>
      </c>
      <c r="C31" s="131">
        <v>13</v>
      </c>
      <c r="D31" s="293" t="str">
        <f>'HỌC BÙ K13- HK1 2021-2022'!C24</f>
        <v>Thiết kế và chế thử trang phục truyền thống - GF6048</v>
      </c>
      <c r="E31" s="303">
        <v>24</v>
      </c>
      <c r="F31" s="316"/>
      <c r="G31" s="302" t="s">
        <v>98</v>
      </c>
      <c r="H31" s="189"/>
      <c r="I31" s="190"/>
      <c r="J31" s="135" t="s">
        <v>259</v>
      </c>
      <c r="K31" s="137" t="s">
        <v>260</v>
      </c>
      <c r="L31" s="137"/>
      <c r="M31" s="137"/>
      <c r="N31" s="135"/>
      <c r="O31" s="136"/>
      <c r="P31" s="674"/>
      <c r="Q31" s="136"/>
      <c r="R31" s="135"/>
      <c r="S31" s="135"/>
      <c r="T31" s="189"/>
      <c r="U31" s="189"/>
      <c r="V31" s="698" t="s">
        <v>323</v>
      </c>
      <c r="W31" s="305">
        <v>2</v>
      </c>
      <c r="X31" s="293" t="s">
        <v>3098</v>
      </c>
      <c r="Y31" s="709">
        <f>'TUAN 1 TU 7.3 DEN 13.3.2022'!X29</f>
        <v>2</v>
      </c>
      <c r="Z31" s="133">
        <f>'K13. TUAN 2 TU 14.3 DEN 20.3'!W29</f>
        <v>2</v>
      </c>
      <c r="AA31" s="133">
        <f t="shared" si="0"/>
        <v>2</v>
      </c>
      <c r="AB31" s="193"/>
      <c r="AC31" s="304" t="s">
        <v>15</v>
      </c>
      <c r="AD31" s="305">
        <f t="shared" si="1"/>
        <v>6</v>
      </c>
      <c r="AE31" s="302" t="s">
        <v>91</v>
      </c>
      <c r="AF31" s="311" t="s">
        <v>17</v>
      </c>
      <c r="AG31" s="307">
        <f t="shared" si="2"/>
        <v>6</v>
      </c>
      <c r="AH31" s="311" t="s">
        <v>18</v>
      </c>
      <c r="AI31" s="311" t="s">
        <v>19</v>
      </c>
      <c r="AJ31" s="311"/>
      <c r="AK31" s="307">
        <f t="shared" si="3"/>
        <v>6</v>
      </c>
      <c r="AL31" s="311" t="s">
        <v>98</v>
      </c>
      <c r="AM31" s="302" t="s">
        <v>100</v>
      </c>
      <c r="AN31" s="302" t="s">
        <v>67</v>
      </c>
      <c r="AO31" s="303">
        <v>24</v>
      </c>
      <c r="AP31" s="314">
        <v>36</v>
      </c>
      <c r="AQ31" s="299" t="s">
        <v>24</v>
      </c>
      <c r="AR31" s="309" t="s">
        <v>35</v>
      </c>
      <c r="AS31" s="310"/>
      <c r="AT31" s="310"/>
      <c r="AU31" s="310"/>
      <c r="AV31" s="310"/>
      <c r="AW31" s="310">
        <v>12</v>
      </c>
      <c r="AX31" s="310">
        <v>12</v>
      </c>
      <c r="AY31" s="310"/>
      <c r="BC31" s="722"/>
      <c r="BD31" s="722"/>
      <c r="BE31" s="722"/>
      <c r="BF31" s="722"/>
    </row>
    <row r="32" spans="1:58" s="206" customFormat="1" ht="36" customHeight="1">
      <c r="A32" s="131">
        <v>24</v>
      </c>
      <c r="B32" s="270" t="s">
        <v>324</v>
      </c>
      <c r="C32" s="131">
        <v>13</v>
      </c>
      <c r="D32" s="293" t="str">
        <f>'HỌC BÙ K13- HK1 2021-2022'!C25</f>
        <v>Thiết kế và chế thử trang phục truyền thống - GF6048</v>
      </c>
      <c r="E32" s="303">
        <v>22</v>
      </c>
      <c r="F32" s="316"/>
      <c r="G32" s="293" t="s">
        <v>101</v>
      </c>
      <c r="H32" s="136"/>
      <c r="I32" s="136"/>
      <c r="J32" s="137" t="s">
        <v>259</v>
      </c>
      <c r="K32" s="707" t="s">
        <v>3231</v>
      </c>
      <c r="L32" s="137"/>
      <c r="M32" s="137"/>
      <c r="N32" s="135">
        <v>1</v>
      </c>
      <c r="O32" s="137" t="s">
        <v>3124</v>
      </c>
      <c r="P32" s="673"/>
      <c r="Q32" s="136"/>
      <c r="R32" s="135" t="s">
        <v>259</v>
      </c>
      <c r="S32" s="136" t="s">
        <v>260</v>
      </c>
      <c r="T32" s="135" t="s">
        <v>259</v>
      </c>
      <c r="U32" s="136" t="s">
        <v>279</v>
      </c>
      <c r="V32" s="716" t="s">
        <v>304</v>
      </c>
      <c r="W32" s="305">
        <v>7</v>
      </c>
      <c r="X32" s="293" t="s">
        <v>3098</v>
      </c>
      <c r="Y32" s="709">
        <f>'TUAN 1 TU 7.3 DEN 13.3.2022'!X30</f>
        <v>0</v>
      </c>
      <c r="Z32" s="133">
        <f>'K13. TUAN 2 TU 14.3 DEN 20.3'!W30</f>
        <v>0</v>
      </c>
      <c r="AA32" s="133">
        <f t="shared" si="0"/>
        <v>7</v>
      </c>
      <c r="AB32" s="193"/>
      <c r="AC32" s="304" t="s">
        <v>15</v>
      </c>
      <c r="AD32" s="305">
        <f t="shared" si="1"/>
        <v>7</v>
      </c>
      <c r="AE32" s="293" t="s">
        <v>91</v>
      </c>
      <c r="AF32" s="306" t="s">
        <v>17</v>
      </c>
      <c r="AG32" s="307">
        <f t="shared" si="2"/>
        <v>7</v>
      </c>
      <c r="AH32" s="306" t="s">
        <v>18</v>
      </c>
      <c r="AI32" s="306" t="s">
        <v>19</v>
      </c>
      <c r="AJ32" s="306"/>
      <c r="AK32" s="307">
        <f t="shared" si="3"/>
        <v>7</v>
      </c>
      <c r="AL32" s="306" t="s">
        <v>101</v>
      </c>
      <c r="AM32" s="293" t="s">
        <v>103</v>
      </c>
      <c r="AN32" s="293" t="s">
        <v>74</v>
      </c>
      <c r="AO32" s="303">
        <v>22</v>
      </c>
      <c r="AP32" s="314">
        <v>42</v>
      </c>
      <c r="AQ32" s="299" t="s">
        <v>40</v>
      </c>
      <c r="AR32" s="300" t="s">
        <v>25</v>
      </c>
      <c r="AS32" s="310">
        <v>12</v>
      </c>
      <c r="AT32" s="310"/>
      <c r="AU32" s="310"/>
      <c r="AV32" s="310">
        <v>12</v>
      </c>
      <c r="AW32" s="310"/>
      <c r="AX32" s="310"/>
      <c r="AY32" s="310"/>
      <c r="AZ32" s="217"/>
      <c r="BC32" s="722"/>
      <c r="BD32" s="722"/>
      <c r="BE32" s="722"/>
      <c r="BF32" s="722"/>
    </row>
    <row r="33" spans="1:58" s="217" customFormat="1" ht="36" customHeight="1">
      <c r="A33" s="131">
        <v>25</v>
      </c>
      <c r="B33" s="270" t="s">
        <v>324</v>
      </c>
      <c r="C33" s="131">
        <v>13</v>
      </c>
      <c r="D33" s="293" t="str">
        <f>'HỌC BÙ K13- HK1 2021-2022'!C26</f>
        <v>Thiết kế và chế thử trang phục truyền thống - GF6048</v>
      </c>
      <c r="E33" s="303">
        <v>21</v>
      </c>
      <c r="F33" s="317"/>
      <c r="G33" s="302" t="s">
        <v>104</v>
      </c>
      <c r="H33" s="190" t="s">
        <v>3219</v>
      </c>
      <c r="I33" s="190" t="s">
        <v>273</v>
      </c>
      <c r="J33" s="191"/>
      <c r="K33" s="318"/>
      <c r="L33" s="319"/>
      <c r="M33" s="319"/>
      <c r="N33" s="135"/>
      <c r="O33" s="136"/>
      <c r="P33" s="135">
        <v>0</v>
      </c>
      <c r="Q33" s="137"/>
      <c r="R33" s="320"/>
      <c r="S33" s="320"/>
      <c r="T33" s="320"/>
      <c r="U33" s="320"/>
      <c r="V33" s="698" t="s">
        <v>323</v>
      </c>
      <c r="W33" s="305">
        <v>2</v>
      </c>
      <c r="X33" s="293" t="s">
        <v>3098</v>
      </c>
      <c r="Y33" s="709">
        <f>'TUAN 1 TU 7.3 DEN 13.3.2022'!X31</f>
        <v>2</v>
      </c>
      <c r="Z33" s="133">
        <f>'K13. TUAN 2 TU 14.3 DEN 20.3'!W31</f>
        <v>2</v>
      </c>
      <c r="AA33" s="133">
        <f t="shared" si="0"/>
        <v>2</v>
      </c>
      <c r="AB33" s="320"/>
      <c r="AC33" s="304" t="s">
        <v>15</v>
      </c>
      <c r="AD33" s="305">
        <f t="shared" si="1"/>
        <v>5</v>
      </c>
      <c r="AE33" s="302" t="s">
        <v>91</v>
      </c>
      <c r="AF33" s="311" t="s">
        <v>17</v>
      </c>
      <c r="AG33" s="307">
        <f t="shared" si="2"/>
        <v>5</v>
      </c>
      <c r="AH33" s="311" t="s">
        <v>18</v>
      </c>
      <c r="AI33" s="311" t="s">
        <v>19</v>
      </c>
      <c r="AJ33" s="311"/>
      <c r="AK33" s="307">
        <f t="shared" si="3"/>
        <v>5</v>
      </c>
      <c r="AL33" s="311" t="s">
        <v>104</v>
      </c>
      <c r="AM33" s="302" t="s">
        <v>106</v>
      </c>
      <c r="AN33" s="302" t="s">
        <v>139</v>
      </c>
      <c r="AO33" s="303">
        <v>21</v>
      </c>
      <c r="AP33" s="314">
        <v>30</v>
      </c>
      <c r="AQ33" s="313" t="s">
        <v>52</v>
      </c>
      <c r="AR33" s="309" t="s">
        <v>25</v>
      </c>
      <c r="AS33" s="310">
        <v>12</v>
      </c>
      <c r="AT33" s="310"/>
      <c r="AU33" s="310"/>
      <c r="AV33" s="310">
        <v>12</v>
      </c>
      <c r="AW33" s="310"/>
      <c r="AX33" s="310"/>
      <c r="AY33" s="310"/>
      <c r="AZ33" s="227"/>
      <c r="BC33" s="723"/>
      <c r="BD33" s="723"/>
      <c r="BE33" s="723"/>
      <c r="BF33" s="723"/>
    </row>
    <row r="34" spans="1:58" s="227" customFormat="1" ht="36" customHeight="1">
      <c r="A34" s="131">
        <v>26</v>
      </c>
      <c r="B34" s="270" t="s">
        <v>324</v>
      </c>
      <c r="C34" s="131">
        <v>13</v>
      </c>
      <c r="D34" s="293" t="str">
        <f>'HỌC BÙ K13- HK1 2021-2022'!C27</f>
        <v>Thiết kế và chế thử trang phục truyền thống - GF6048</v>
      </c>
      <c r="E34" s="303">
        <v>21</v>
      </c>
      <c r="F34" s="317"/>
      <c r="G34" s="293" t="s">
        <v>107</v>
      </c>
      <c r="H34" s="190"/>
      <c r="I34" s="190"/>
      <c r="J34" s="184">
        <v>2</v>
      </c>
      <c r="K34" s="192" t="s">
        <v>279</v>
      </c>
      <c r="L34" s="184"/>
      <c r="M34" s="184"/>
      <c r="N34" s="184"/>
      <c r="O34" s="184"/>
      <c r="P34" s="677"/>
      <c r="Q34" s="190"/>
      <c r="R34" s="190"/>
      <c r="S34" s="190"/>
      <c r="T34" s="190"/>
      <c r="U34" s="321"/>
      <c r="V34" s="697" t="s">
        <v>302</v>
      </c>
      <c r="W34" s="451">
        <v>1</v>
      </c>
      <c r="X34" s="293" t="s">
        <v>3098</v>
      </c>
      <c r="Y34" s="709">
        <f>'TUAN 1 TU 7.3 DEN 13.3.2022'!X32</f>
        <v>3</v>
      </c>
      <c r="Z34" s="133">
        <f>'K13. TUAN 2 TU 14.3 DEN 20.3'!W32</f>
        <v>3</v>
      </c>
      <c r="AA34" s="133">
        <f t="shared" si="0"/>
        <v>1</v>
      </c>
      <c r="AB34" s="320"/>
      <c r="AC34" s="304" t="s">
        <v>15</v>
      </c>
      <c r="AD34" s="305">
        <f t="shared" si="1"/>
        <v>0</v>
      </c>
      <c r="AE34" s="293" t="s">
        <v>91</v>
      </c>
      <c r="AF34" s="306" t="s">
        <v>17</v>
      </c>
      <c r="AG34" s="307">
        <f t="shared" si="2"/>
        <v>0</v>
      </c>
      <c r="AH34" s="306" t="s">
        <v>18</v>
      </c>
      <c r="AI34" s="306" t="s">
        <v>19</v>
      </c>
      <c r="AJ34" s="306"/>
      <c r="AK34" s="307">
        <f t="shared" si="3"/>
        <v>0</v>
      </c>
      <c r="AL34" s="306" t="s">
        <v>107</v>
      </c>
      <c r="AM34" s="293" t="s">
        <v>109</v>
      </c>
      <c r="AN34" s="293" t="s">
        <v>81</v>
      </c>
      <c r="AO34" s="303">
        <v>21</v>
      </c>
      <c r="AP34" s="314"/>
      <c r="AQ34" s="313" t="s">
        <v>52</v>
      </c>
      <c r="AR34" s="309" t="s">
        <v>30</v>
      </c>
      <c r="AS34" s="310"/>
      <c r="AT34" s="310">
        <v>12</v>
      </c>
      <c r="AU34" s="310">
        <v>12</v>
      </c>
      <c r="AV34" s="310"/>
      <c r="AW34" s="310"/>
      <c r="AX34" s="310"/>
      <c r="AY34" s="310"/>
      <c r="BC34" s="724"/>
      <c r="BD34" s="724"/>
      <c r="BE34" s="724"/>
      <c r="BF34" s="724"/>
    </row>
    <row r="35" spans="1:58" s="227" customFormat="1" ht="36" customHeight="1">
      <c r="A35" s="131">
        <v>27</v>
      </c>
      <c r="B35" s="270" t="s">
        <v>324</v>
      </c>
      <c r="C35" s="131">
        <v>13</v>
      </c>
      <c r="D35" s="293" t="str">
        <f>'HỌC BÙ K13- HK1 2021-2022'!C28</f>
        <v>Thiết kế và chế thử trang phục truyền thống - GF6048</v>
      </c>
      <c r="E35" s="303">
        <v>20</v>
      </c>
      <c r="F35" s="317"/>
      <c r="G35" s="302" t="s">
        <v>110</v>
      </c>
      <c r="H35" s="189"/>
      <c r="I35" s="190"/>
      <c r="J35" s="135" t="s">
        <v>259</v>
      </c>
      <c r="K35" s="136" t="s">
        <v>273</v>
      </c>
      <c r="L35" s="135"/>
      <c r="M35" s="322"/>
      <c r="N35" s="322"/>
      <c r="O35" s="322"/>
      <c r="P35" s="678"/>
      <c r="Q35" s="317"/>
      <c r="R35" s="317"/>
      <c r="S35" s="317"/>
      <c r="T35" s="251"/>
      <c r="U35" s="317"/>
      <c r="V35" s="697" t="s">
        <v>321</v>
      </c>
      <c r="W35" s="307">
        <v>2</v>
      </c>
      <c r="X35" s="293" t="s">
        <v>3126</v>
      </c>
      <c r="Y35" s="709">
        <f>'TUAN 1 TU 7.3 DEN 13.3.2022'!X33</f>
        <v>2</v>
      </c>
      <c r="Z35" s="133">
        <f>'K13. TUAN 2 TU 14.3 DEN 20.3'!W33</f>
        <v>2</v>
      </c>
      <c r="AA35" s="133">
        <f t="shared" si="0"/>
        <v>2</v>
      </c>
      <c r="AB35" s="320"/>
      <c r="AC35" s="304" t="s">
        <v>15</v>
      </c>
      <c r="AD35" s="305">
        <f t="shared" si="1"/>
        <v>0</v>
      </c>
      <c r="AE35" s="302" t="s">
        <v>91</v>
      </c>
      <c r="AF35" s="311" t="s">
        <v>17</v>
      </c>
      <c r="AG35" s="307">
        <f t="shared" si="2"/>
        <v>0</v>
      </c>
      <c r="AH35" s="311" t="s">
        <v>18</v>
      </c>
      <c r="AI35" s="311" t="s">
        <v>19</v>
      </c>
      <c r="AJ35" s="311"/>
      <c r="AK35" s="307">
        <f t="shared" si="3"/>
        <v>0</v>
      </c>
      <c r="AL35" s="311" t="s">
        <v>110</v>
      </c>
      <c r="AM35" s="302" t="s">
        <v>112</v>
      </c>
      <c r="AN35" s="302" t="s">
        <v>34</v>
      </c>
      <c r="AO35" s="303">
        <v>20</v>
      </c>
      <c r="AP35" s="314"/>
      <c r="AQ35" s="313" t="s">
        <v>52</v>
      </c>
      <c r="AR35" s="309" t="s">
        <v>35</v>
      </c>
      <c r="AS35" s="310"/>
      <c r="AT35" s="310">
        <v>12</v>
      </c>
      <c r="AU35" s="310">
        <v>12</v>
      </c>
      <c r="AV35" s="310"/>
      <c r="AW35" s="310"/>
      <c r="AX35" s="310"/>
      <c r="AY35" s="310"/>
      <c r="BC35" s="724"/>
      <c r="BD35" s="724"/>
      <c r="BE35" s="724"/>
      <c r="BF35" s="724"/>
    </row>
    <row r="36" spans="1:58" s="227" customFormat="1" ht="36" customHeight="1">
      <c r="A36" s="131">
        <v>28</v>
      </c>
      <c r="B36" s="270" t="s">
        <v>324</v>
      </c>
      <c r="C36" s="131">
        <v>13</v>
      </c>
      <c r="D36" s="293" t="str">
        <f>'HỌC BÙ K13- HK1 2021-2022'!C29</f>
        <v>Thiết kế và chế thử trang phục truyền thống - GF6048</v>
      </c>
      <c r="E36" s="303">
        <v>22</v>
      </c>
      <c r="F36" s="317"/>
      <c r="G36" s="293" t="s">
        <v>113</v>
      </c>
      <c r="H36" s="189"/>
      <c r="I36" s="190"/>
      <c r="J36" s="191"/>
      <c r="K36" s="323"/>
      <c r="L36" s="322"/>
      <c r="M36" s="322"/>
      <c r="N36" s="135" t="s">
        <v>259</v>
      </c>
      <c r="O36" s="137" t="s">
        <v>286</v>
      </c>
      <c r="P36" s="678"/>
      <c r="Q36" s="317"/>
      <c r="R36" s="317"/>
      <c r="S36" s="135"/>
      <c r="T36" s="135"/>
      <c r="U36" s="135"/>
      <c r="V36" s="698" t="s">
        <v>323</v>
      </c>
      <c r="W36" s="305">
        <v>2</v>
      </c>
      <c r="X36" s="293" t="s">
        <v>3098</v>
      </c>
      <c r="Y36" s="709">
        <f>'TUAN 1 TU 7.3 DEN 13.3.2022'!X34</f>
        <v>2</v>
      </c>
      <c r="Z36" s="133">
        <f>'K13. TUAN 2 TU 14.3 DEN 20.3'!W34</f>
        <v>2</v>
      </c>
      <c r="AA36" s="133">
        <f t="shared" si="0"/>
        <v>2</v>
      </c>
      <c r="AB36" s="320"/>
      <c r="AC36" s="304" t="s">
        <v>15</v>
      </c>
      <c r="AD36" s="305">
        <f t="shared" si="1"/>
        <v>6</v>
      </c>
      <c r="AE36" s="293" t="s">
        <v>91</v>
      </c>
      <c r="AF36" s="306" t="s">
        <v>17</v>
      </c>
      <c r="AG36" s="307">
        <f t="shared" si="2"/>
        <v>6</v>
      </c>
      <c r="AH36" s="306" t="s">
        <v>18</v>
      </c>
      <c r="AI36" s="306" t="s">
        <v>19</v>
      </c>
      <c r="AJ36" s="306"/>
      <c r="AK36" s="307">
        <f t="shared" si="3"/>
        <v>6</v>
      </c>
      <c r="AL36" s="306" t="s">
        <v>113</v>
      </c>
      <c r="AM36" s="293" t="s">
        <v>115</v>
      </c>
      <c r="AN36" s="293" t="s">
        <v>67</v>
      </c>
      <c r="AO36" s="303">
        <v>22</v>
      </c>
      <c r="AP36" s="314">
        <v>36</v>
      </c>
      <c r="AQ36" s="299" t="s">
        <v>40</v>
      </c>
      <c r="AR36" s="312" t="s">
        <v>30</v>
      </c>
      <c r="AS36" s="310">
        <v>12</v>
      </c>
      <c r="AT36" s="310"/>
      <c r="AU36" s="310"/>
      <c r="AV36" s="310">
        <v>12</v>
      </c>
      <c r="AW36" s="310"/>
      <c r="AX36" s="310"/>
      <c r="AY36" s="310"/>
      <c r="BC36" s="724"/>
      <c r="BD36" s="724"/>
      <c r="BE36" s="724"/>
      <c r="BF36" s="724"/>
    </row>
    <row r="37" spans="1:58" s="227" customFormat="1" ht="36" customHeight="1">
      <c r="A37" s="131">
        <v>29</v>
      </c>
      <c r="B37" s="270" t="s">
        <v>324</v>
      </c>
      <c r="C37" s="131">
        <v>13</v>
      </c>
      <c r="D37" s="293" t="str">
        <f>'HỌC BÙ K13- HK1 2021-2022'!C30</f>
        <v>Thiết kế và chế thử trang phục truyền thống - GF6048</v>
      </c>
      <c r="E37" s="303">
        <v>23</v>
      </c>
      <c r="F37" s="317"/>
      <c r="G37" s="302" t="s">
        <v>116</v>
      </c>
      <c r="H37" s="190">
        <v>2</v>
      </c>
      <c r="I37" s="190">
        <v>403</v>
      </c>
      <c r="J37" s="184"/>
      <c r="K37" s="192"/>
      <c r="L37" s="184"/>
      <c r="M37" s="184"/>
      <c r="N37" s="135"/>
      <c r="O37" s="135"/>
      <c r="P37" s="677"/>
      <c r="Q37" s="190"/>
      <c r="R37" s="135"/>
      <c r="S37" s="135"/>
      <c r="T37" s="135"/>
      <c r="U37" s="135"/>
      <c r="V37" s="698" t="s">
        <v>304</v>
      </c>
      <c r="W37" s="305">
        <v>1</v>
      </c>
      <c r="X37" s="293" t="s">
        <v>3098</v>
      </c>
      <c r="Y37" s="709">
        <f>'TUAN 1 TU 7.3 DEN 13.3.2022'!X35</f>
        <v>2</v>
      </c>
      <c r="Z37" s="133">
        <f>'K13. TUAN 2 TU 14.3 DEN 20.3'!W35</f>
        <v>4</v>
      </c>
      <c r="AA37" s="133">
        <f t="shared" si="0"/>
        <v>1</v>
      </c>
      <c r="AB37" s="320"/>
      <c r="AC37" s="304" t="s">
        <v>15</v>
      </c>
      <c r="AD37" s="305">
        <f t="shared" si="1"/>
        <v>0</v>
      </c>
      <c r="AE37" s="302" t="s">
        <v>91</v>
      </c>
      <c r="AF37" s="311" t="s">
        <v>17</v>
      </c>
      <c r="AG37" s="307">
        <f t="shared" si="2"/>
        <v>0</v>
      </c>
      <c r="AH37" s="311" t="s">
        <v>18</v>
      </c>
      <c r="AI37" s="311" t="s">
        <v>19</v>
      </c>
      <c r="AJ37" s="311"/>
      <c r="AK37" s="307">
        <f t="shared" si="3"/>
        <v>0</v>
      </c>
      <c r="AL37" s="311" t="s">
        <v>116</v>
      </c>
      <c r="AM37" s="302" t="s">
        <v>118</v>
      </c>
      <c r="AN37" s="302" t="s">
        <v>81</v>
      </c>
      <c r="AO37" s="303">
        <v>23</v>
      </c>
      <c r="AP37" s="314"/>
      <c r="AQ37" s="299" t="s">
        <v>40</v>
      </c>
      <c r="AR37" s="300" t="s">
        <v>35</v>
      </c>
      <c r="AS37" s="310">
        <v>12</v>
      </c>
      <c r="AT37" s="310"/>
      <c r="AU37" s="310"/>
      <c r="AV37" s="310">
        <v>12</v>
      </c>
      <c r="AW37" s="310"/>
      <c r="AX37" s="310"/>
      <c r="AY37" s="310"/>
      <c r="AZ37" s="324"/>
      <c r="BC37" s="724"/>
      <c r="BD37" s="724"/>
      <c r="BE37" s="724"/>
      <c r="BF37" s="724"/>
    </row>
    <row r="38" spans="1:58" s="324" customFormat="1" ht="36" customHeight="1">
      <c r="A38" s="131">
        <v>30</v>
      </c>
      <c r="B38" s="270" t="s">
        <v>324</v>
      </c>
      <c r="C38" s="131">
        <v>13</v>
      </c>
      <c r="D38" s="293" t="str">
        <f>'HỌC BÙ K13- HK1 2021-2022'!C33</f>
        <v>Thực hành thiết kế và chế thử comple - GF6055</v>
      </c>
      <c r="E38" s="303">
        <v>22</v>
      </c>
      <c r="F38" s="316"/>
      <c r="G38" s="302" t="s">
        <v>130</v>
      </c>
      <c r="H38" s="137">
        <v>1</v>
      </c>
      <c r="I38" s="136" t="s">
        <v>273</v>
      </c>
      <c r="J38" s="137"/>
      <c r="K38" s="266"/>
      <c r="L38" s="252"/>
      <c r="M38" s="252"/>
      <c r="N38" s="137"/>
      <c r="O38" s="137"/>
      <c r="P38" s="673"/>
      <c r="Q38" s="137"/>
      <c r="R38" s="137"/>
      <c r="S38" s="137"/>
      <c r="T38" s="137"/>
      <c r="U38" s="137"/>
      <c r="V38" s="701" t="s">
        <v>325</v>
      </c>
      <c r="W38" s="452">
        <v>1</v>
      </c>
      <c r="X38" s="293" t="s">
        <v>3098</v>
      </c>
      <c r="Y38" s="709">
        <f>'TUAN 1 TU 7.3 DEN 13.3.2022'!X36</f>
        <v>10</v>
      </c>
      <c r="Z38" s="133">
        <f>'K13. TUAN 2 TU 14.3 DEN 20.3'!W36</f>
        <v>4</v>
      </c>
      <c r="AA38" s="133">
        <f t="shared" si="0"/>
        <v>1</v>
      </c>
      <c r="AB38" s="193"/>
      <c r="AC38" s="304" t="s">
        <v>15</v>
      </c>
      <c r="AD38" s="305">
        <f t="shared" si="1"/>
        <v>14</v>
      </c>
      <c r="AE38" s="302" t="s">
        <v>129</v>
      </c>
      <c r="AF38" s="311" t="s">
        <v>120</v>
      </c>
      <c r="AG38" s="307">
        <f t="shared" si="2"/>
        <v>14</v>
      </c>
      <c r="AH38" s="311" t="s">
        <v>18</v>
      </c>
      <c r="AI38" s="311" t="s">
        <v>121</v>
      </c>
      <c r="AJ38" s="311"/>
      <c r="AK38" s="380">
        <f t="shared" si="3"/>
        <v>14</v>
      </c>
      <c r="AL38" s="311" t="s">
        <v>130</v>
      </c>
      <c r="AM38" s="302" t="s">
        <v>132</v>
      </c>
      <c r="AN38" s="325" t="s">
        <v>140</v>
      </c>
      <c r="AO38" s="303">
        <v>22</v>
      </c>
      <c r="AP38" s="314">
        <v>84</v>
      </c>
      <c r="AQ38" s="313" t="s">
        <v>133</v>
      </c>
      <c r="AR38" s="309" t="s">
        <v>25</v>
      </c>
      <c r="AS38" s="310">
        <v>12</v>
      </c>
      <c r="AT38" s="310">
        <v>12</v>
      </c>
      <c r="AU38" s="310">
        <v>12</v>
      </c>
      <c r="AV38" s="310">
        <v>12</v>
      </c>
      <c r="AW38" s="310">
        <v>12</v>
      </c>
      <c r="AX38" s="310">
        <v>12</v>
      </c>
      <c r="AY38" s="310">
        <v>12</v>
      </c>
    </row>
    <row r="39" spans="1:58" s="324" customFormat="1" ht="36" customHeight="1">
      <c r="A39" s="131">
        <v>31</v>
      </c>
      <c r="B39" s="270" t="s">
        <v>324</v>
      </c>
      <c r="C39" s="131">
        <v>13</v>
      </c>
      <c r="D39" s="293" t="str">
        <f>'HỌC BÙ K13- HK1 2021-2022'!C34</f>
        <v>Thực hành thiết kế và chế thử comple - GF6055</v>
      </c>
      <c r="E39" s="303">
        <v>19</v>
      </c>
      <c r="F39" s="316"/>
      <c r="G39" s="293" t="s">
        <v>134</v>
      </c>
      <c r="H39" s="184" t="s">
        <v>259</v>
      </c>
      <c r="I39" s="184" t="s">
        <v>279</v>
      </c>
      <c r="J39" s="184">
        <v>1</v>
      </c>
      <c r="K39" s="192" t="s">
        <v>279</v>
      </c>
      <c r="L39" s="184" t="s">
        <v>259</v>
      </c>
      <c r="M39" s="184" t="s">
        <v>279</v>
      </c>
      <c r="N39" s="184" t="s">
        <v>259</v>
      </c>
      <c r="O39" s="184" t="s">
        <v>279</v>
      </c>
      <c r="P39" s="677"/>
      <c r="Q39" s="190"/>
      <c r="R39" s="190"/>
      <c r="S39" s="190"/>
      <c r="T39" s="190"/>
      <c r="U39" s="190"/>
      <c r="V39" s="697" t="s">
        <v>302</v>
      </c>
      <c r="W39" s="307">
        <v>7</v>
      </c>
      <c r="X39" s="293" t="s">
        <v>3098</v>
      </c>
      <c r="Y39" s="709">
        <f>'TUAN 1 TU 7.3 DEN 13.3.2022'!X37</f>
        <v>5</v>
      </c>
      <c r="Z39" s="133">
        <f>'K13. TUAN 2 TU 14.3 DEN 20.3'!W37</f>
        <v>3</v>
      </c>
      <c r="AA39" s="133">
        <f t="shared" si="0"/>
        <v>7</v>
      </c>
      <c r="AB39" s="193"/>
      <c r="AC39" s="304" t="s">
        <v>15</v>
      </c>
      <c r="AD39" s="305">
        <f t="shared" si="1"/>
        <v>14</v>
      </c>
      <c r="AE39" s="293" t="s">
        <v>129</v>
      </c>
      <c r="AF39" s="306" t="s">
        <v>120</v>
      </c>
      <c r="AG39" s="307">
        <f t="shared" si="2"/>
        <v>14</v>
      </c>
      <c r="AH39" s="306" t="s">
        <v>18</v>
      </c>
      <c r="AI39" s="306" t="s">
        <v>121</v>
      </c>
      <c r="AJ39" s="306"/>
      <c r="AK39" s="380">
        <v>15</v>
      </c>
      <c r="AL39" s="306" t="s">
        <v>134</v>
      </c>
      <c r="AM39" s="293" t="s">
        <v>136</v>
      </c>
      <c r="AN39" s="293" t="s">
        <v>81</v>
      </c>
      <c r="AO39" s="303">
        <v>19</v>
      </c>
      <c r="AP39" s="314">
        <v>84</v>
      </c>
      <c r="AQ39" s="313" t="s">
        <v>133</v>
      </c>
      <c r="AR39" s="309" t="s">
        <v>30</v>
      </c>
      <c r="AS39" s="310">
        <v>12</v>
      </c>
      <c r="AT39" s="310">
        <v>12</v>
      </c>
      <c r="AU39" s="310">
        <v>12</v>
      </c>
      <c r="AV39" s="310">
        <v>12</v>
      </c>
      <c r="AW39" s="310">
        <v>12</v>
      </c>
      <c r="AX39" s="310">
        <v>12</v>
      </c>
      <c r="AY39" s="310">
        <v>12</v>
      </c>
    </row>
    <row r="40" spans="1:58" s="269" customFormat="1" ht="36" customHeight="1">
      <c r="A40" s="131">
        <v>32</v>
      </c>
      <c r="B40" s="270" t="s">
        <v>324</v>
      </c>
      <c r="C40" s="265">
        <v>14</v>
      </c>
      <c r="D40" s="334" t="s">
        <v>170</v>
      </c>
      <c r="E40" s="334">
        <v>24</v>
      </c>
      <c r="F40" s="316"/>
      <c r="G40" s="334" t="s">
        <v>172</v>
      </c>
      <c r="H40" s="190"/>
      <c r="I40" s="190"/>
      <c r="J40" s="184" t="s">
        <v>259</v>
      </c>
      <c r="K40" s="192" t="s">
        <v>3122</v>
      </c>
      <c r="L40" s="326"/>
      <c r="M40" s="326"/>
      <c r="N40" s="326"/>
      <c r="O40" s="326"/>
      <c r="P40" s="679"/>
      <c r="Q40" s="327"/>
      <c r="R40" s="327"/>
      <c r="S40" s="327"/>
      <c r="T40" s="327"/>
      <c r="U40" s="327"/>
      <c r="V40" s="702" t="s">
        <v>174</v>
      </c>
      <c r="W40" s="453">
        <v>2</v>
      </c>
      <c r="X40" s="334" t="s">
        <v>3099</v>
      </c>
      <c r="Y40" s="709">
        <f>'TUAN 1 TU 7.3 DEN 13.3.2022'!X38</f>
        <v>1</v>
      </c>
      <c r="Z40" s="133">
        <f>'K13. TUAN 2 TU 14.3 DEN 20.3'!W38</f>
        <v>2</v>
      </c>
      <c r="AA40" s="133"/>
      <c r="AB40" s="193"/>
      <c r="AC40" s="334" t="s">
        <v>137</v>
      </c>
      <c r="AD40" s="305"/>
      <c r="AE40" s="334" t="s">
        <v>170</v>
      </c>
      <c r="AF40" s="364">
        <v>6</v>
      </c>
      <c r="AG40" s="307">
        <f t="shared" si="2"/>
        <v>0</v>
      </c>
      <c r="AH40" s="705" t="s">
        <v>171</v>
      </c>
      <c r="AI40" s="364" t="s">
        <v>172</v>
      </c>
      <c r="AJ40" s="364"/>
      <c r="AK40" s="380">
        <v>15</v>
      </c>
      <c r="AL40" s="364" t="s">
        <v>173</v>
      </c>
      <c r="AM40" s="294" t="s">
        <v>165</v>
      </c>
      <c r="AN40" s="294" t="s">
        <v>170</v>
      </c>
      <c r="AO40" s="334">
        <v>24</v>
      </c>
      <c r="AP40" s="441"/>
      <c r="AQ40" s="334" t="s">
        <v>174</v>
      </c>
      <c r="AR40" s="267"/>
      <c r="AS40" s="267"/>
      <c r="AT40" s="441" t="s">
        <v>2640</v>
      </c>
      <c r="AU40" s="267"/>
      <c r="AV40" s="268"/>
      <c r="AW40" s="268"/>
      <c r="AX40" s="268"/>
      <c r="AY40" s="268"/>
    </row>
    <row r="41" spans="1:58" s="269" customFormat="1" ht="36" customHeight="1">
      <c r="A41" s="131">
        <v>33</v>
      </c>
      <c r="B41" s="270" t="s">
        <v>324</v>
      </c>
      <c r="C41" s="265">
        <v>14</v>
      </c>
      <c r="D41" s="334" t="s">
        <v>170</v>
      </c>
      <c r="E41" s="334">
        <v>21</v>
      </c>
      <c r="F41" s="316"/>
      <c r="G41" s="334" t="s">
        <v>176</v>
      </c>
      <c r="H41" s="190"/>
      <c r="I41" s="190"/>
      <c r="J41" s="184">
        <v>1</v>
      </c>
      <c r="K41" s="192" t="s">
        <v>3103</v>
      </c>
      <c r="L41" s="326"/>
      <c r="M41" s="326"/>
      <c r="N41" s="326"/>
      <c r="O41" s="326"/>
      <c r="P41" s="679"/>
      <c r="Q41" s="327"/>
      <c r="R41" s="327"/>
      <c r="S41" s="327"/>
      <c r="T41" s="327"/>
      <c r="U41" s="327"/>
      <c r="V41" s="702" t="s">
        <v>177</v>
      </c>
      <c r="W41" s="453"/>
      <c r="X41" s="334" t="s">
        <v>3099</v>
      </c>
      <c r="Y41" s="709"/>
      <c r="Z41" s="133">
        <f>'K13. TUAN 2 TU 14.3 DEN 20.3'!W39</f>
        <v>1</v>
      </c>
      <c r="AA41" s="133"/>
      <c r="AB41" s="193"/>
      <c r="AC41" s="334" t="s">
        <v>137</v>
      </c>
      <c r="AD41" s="305" t="s">
        <v>3107</v>
      </c>
      <c r="AE41" s="334" t="s">
        <v>170</v>
      </c>
      <c r="AF41" s="364">
        <v>6</v>
      </c>
      <c r="AG41" s="307">
        <f t="shared" si="2"/>
        <v>0</v>
      </c>
      <c r="AH41" s="705" t="s">
        <v>175</v>
      </c>
      <c r="AI41" s="364" t="s">
        <v>176</v>
      </c>
      <c r="AJ41" s="364"/>
      <c r="AK41" s="380">
        <v>15</v>
      </c>
      <c r="AL41" s="364" t="s">
        <v>173</v>
      </c>
      <c r="AM41" s="389" t="s">
        <v>3110</v>
      </c>
      <c r="AN41" s="295" t="s">
        <v>170</v>
      </c>
      <c r="AO41" s="441" t="s">
        <v>165</v>
      </c>
      <c r="AP41" s="441"/>
      <c r="AQ41" s="441" t="s">
        <v>2641</v>
      </c>
      <c r="AR41" s="441" t="s">
        <v>361</v>
      </c>
      <c r="AS41" s="442" t="s">
        <v>362</v>
      </c>
      <c r="AT41" s="441" t="s">
        <v>2640</v>
      </c>
      <c r="AU41" s="267"/>
      <c r="AV41" s="268"/>
      <c r="AW41" s="268"/>
      <c r="AX41" s="268"/>
      <c r="AY41" s="268"/>
    </row>
    <row r="42" spans="1:58" s="269" customFormat="1" ht="30.75" customHeight="1">
      <c r="A42" s="131">
        <v>34</v>
      </c>
      <c r="B42" s="270" t="s">
        <v>324</v>
      </c>
      <c r="C42" s="265">
        <v>14</v>
      </c>
      <c r="D42" s="334" t="s">
        <v>187</v>
      </c>
      <c r="E42" s="334">
        <v>22</v>
      </c>
      <c r="F42" s="316"/>
      <c r="G42" s="334" t="s">
        <v>189</v>
      </c>
      <c r="H42" s="190"/>
      <c r="I42" s="190"/>
      <c r="J42" s="326"/>
      <c r="K42" s="332"/>
      <c r="L42" s="326"/>
      <c r="M42" s="326"/>
      <c r="N42" s="326"/>
      <c r="O42" s="326"/>
      <c r="P42" s="680" t="s">
        <v>3114</v>
      </c>
      <c r="Q42" s="190"/>
      <c r="R42" s="327"/>
      <c r="S42" s="327"/>
      <c r="T42" s="327"/>
      <c r="U42" s="327"/>
      <c r="V42" s="702" t="s">
        <v>177</v>
      </c>
      <c r="W42" s="453"/>
      <c r="X42" s="334" t="s">
        <v>3099</v>
      </c>
      <c r="Y42" s="320" t="s">
        <v>3105</v>
      </c>
      <c r="Z42" s="320" t="s">
        <v>3105</v>
      </c>
      <c r="AA42" s="320" t="s">
        <v>3105</v>
      </c>
      <c r="AB42" s="193"/>
      <c r="AC42" s="334" t="s">
        <v>137</v>
      </c>
      <c r="AD42" s="305"/>
      <c r="AE42" s="334" t="s">
        <v>187</v>
      </c>
      <c r="AF42" s="364">
        <v>6</v>
      </c>
      <c r="AG42" s="307">
        <f>AP42/6</f>
        <v>0</v>
      </c>
      <c r="AH42" s="705" t="s">
        <v>188</v>
      </c>
      <c r="AI42" s="364" t="s">
        <v>189</v>
      </c>
      <c r="AJ42" s="364"/>
      <c r="AK42" s="307">
        <v>10</v>
      </c>
      <c r="AL42" s="364" t="s">
        <v>190</v>
      </c>
      <c r="AM42" s="294" t="s">
        <v>165</v>
      </c>
      <c r="AN42" s="294" t="s">
        <v>187</v>
      </c>
      <c r="AO42" s="284" t="s">
        <v>165</v>
      </c>
      <c r="AP42" s="284"/>
      <c r="AQ42" s="284"/>
      <c r="AR42" s="284"/>
      <c r="AS42" s="285"/>
      <c r="AT42" s="267"/>
      <c r="AU42" s="267"/>
      <c r="AV42" s="268"/>
      <c r="AW42" s="268"/>
      <c r="AX42" s="268"/>
      <c r="AY42" s="268"/>
    </row>
    <row r="43" spans="1:58" s="269" customFormat="1" ht="30.75" customHeight="1">
      <c r="A43" s="131">
        <v>35</v>
      </c>
      <c r="B43" s="270" t="s">
        <v>324</v>
      </c>
      <c r="C43" s="265">
        <v>14</v>
      </c>
      <c r="D43" s="334" t="s">
        <v>187</v>
      </c>
      <c r="E43" s="334">
        <v>21</v>
      </c>
      <c r="F43" s="316"/>
      <c r="G43" s="334" t="s">
        <v>192</v>
      </c>
      <c r="H43" s="190"/>
      <c r="I43" s="190"/>
      <c r="J43" s="326"/>
      <c r="K43" s="332"/>
      <c r="L43" s="326"/>
      <c r="M43" s="326"/>
      <c r="N43" s="326"/>
      <c r="O43" s="326"/>
      <c r="P43" s="680" t="s">
        <v>3114</v>
      </c>
      <c r="Q43" s="190"/>
      <c r="R43" s="327"/>
      <c r="S43" s="327"/>
      <c r="T43" s="327"/>
      <c r="U43" s="327"/>
      <c r="V43" s="702" t="s">
        <v>193</v>
      </c>
      <c r="W43" s="453"/>
      <c r="X43" s="334" t="s">
        <v>3099</v>
      </c>
      <c r="Y43" s="320" t="s">
        <v>3105</v>
      </c>
      <c r="Z43" s="133"/>
      <c r="AA43" s="133"/>
      <c r="AB43" s="193"/>
      <c r="AC43" s="334" t="s">
        <v>137</v>
      </c>
      <c r="AD43" s="305"/>
      <c r="AE43" s="334" t="s">
        <v>187</v>
      </c>
      <c r="AF43" s="364">
        <v>6</v>
      </c>
      <c r="AG43" s="307">
        <f>AP43/6</f>
        <v>0</v>
      </c>
      <c r="AH43" s="705" t="s">
        <v>191</v>
      </c>
      <c r="AI43" s="364" t="s">
        <v>192</v>
      </c>
      <c r="AJ43" s="364"/>
      <c r="AK43" s="307">
        <v>10</v>
      </c>
      <c r="AL43" s="364" t="s">
        <v>190</v>
      </c>
      <c r="AM43" s="295" t="s">
        <v>165</v>
      </c>
      <c r="AN43" s="295" t="s">
        <v>187</v>
      </c>
      <c r="AO43" s="334">
        <v>21</v>
      </c>
      <c r="AP43" s="267"/>
      <c r="AQ43" s="267"/>
      <c r="AR43" s="267"/>
      <c r="AS43" s="267"/>
      <c r="AT43" s="267"/>
      <c r="AU43" s="267"/>
      <c r="AV43" s="268"/>
      <c r="AW43" s="268"/>
      <c r="AX43" s="268"/>
      <c r="AY43" s="268"/>
    </row>
    <row r="44" spans="1:58" s="324" customFormat="1" ht="30.75" customHeight="1">
      <c r="A44" s="131">
        <v>36</v>
      </c>
      <c r="B44" s="270" t="s">
        <v>324</v>
      </c>
      <c r="C44" s="131">
        <v>15</v>
      </c>
      <c r="D44" s="694" t="s">
        <v>1235</v>
      </c>
      <c r="E44" s="303"/>
      <c r="F44" s="316"/>
      <c r="G44" s="363" t="s">
        <v>207</v>
      </c>
      <c r="H44" s="190"/>
      <c r="I44" s="190"/>
      <c r="J44" s="135"/>
      <c r="K44" s="136"/>
      <c r="L44" s="135"/>
      <c r="M44" s="136"/>
      <c r="N44" s="326"/>
      <c r="O44" s="326"/>
      <c r="P44" s="677">
        <v>1</v>
      </c>
      <c r="Q44" s="190" t="s">
        <v>3100</v>
      </c>
      <c r="R44" s="327"/>
      <c r="S44" s="327"/>
      <c r="T44" s="327"/>
      <c r="U44" s="327"/>
      <c r="V44" s="702" t="s">
        <v>174</v>
      </c>
      <c r="W44" s="453">
        <v>1</v>
      </c>
      <c r="X44" s="334" t="s">
        <v>3099</v>
      </c>
      <c r="Y44" s="186">
        <v>1</v>
      </c>
      <c r="Z44" s="133"/>
      <c r="AA44" s="133"/>
      <c r="AB44" s="193"/>
      <c r="AC44" s="304"/>
      <c r="AD44" s="305"/>
      <c r="AE44" s="293"/>
      <c r="AF44" s="306"/>
      <c r="AG44" s="307"/>
      <c r="AH44" s="306"/>
      <c r="AI44" s="306"/>
      <c r="AJ44" s="306"/>
      <c r="AK44" s="307">
        <v>10</v>
      </c>
      <c r="AL44" s="306"/>
      <c r="AM44" s="293"/>
      <c r="AN44" s="335" t="s">
        <v>1235</v>
      </c>
      <c r="AO44" s="293"/>
      <c r="AP44" s="314"/>
      <c r="AQ44" s="313"/>
      <c r="AR44" s="309"/>
      <c r="AS44" s="333"/>
      <c r="AT44" s="333"/>
      <c r="AU44" s="333"/>
      <c r="AV44" s="333"/>
      <c r="AW44" s="333"/>
      <c r="AX44" s="333"/>
      <c r="AY44" s="333"/>
    </row>
    <row r="45" spans="1:58" s="324" customFormat="1" ht="30.75" customHeight="1">
      <c r="A45" s="131">
        <v>37</v>
      </c>
      <c r="B45" s="270" t="s">
        <v>324</v>
      </c>
      <c r="C45" s="131">
        <v>15</v>
      </c>
      <c r="D45" s="694" t="s">
        <v>1235</v>
      </c>
      <c r="E45" s="303"/>
      <c r="F45" s="316"/>
      <c r="G45" s="363" t="s">
        <v>208</v>
      </c>
      <c r="H45" s="190"/>
      <c r="I45" s="190"/>
      <c r="J45" s="135"/>
      <c r="K45" s="136"/>
      <c r="L45" s="135"/>
      <c r="M45" s="136"/>
      <c r="N45" s="326"/>
      <c r="O45" s="326"/>
      <c r="P45" s="677">
        <v>2</v>
      </c>
      <c r="Q45" s="190" t="s">
        <v>3100</v>
      </c>
      <c r="R45" s="327"/>
      <c r="S45" s="327"/>
      <c r="T45" s="327"/>
      <c r="U45" s="327"/>
      <c r="V45" s="702" t="s">
        <v>174</v>
      </c>
      <c r="W45" s="453">
        <v>1</v>
      </c>
      <c r="X45" s="334" t="s">
        <v>3099</v>
      </c>
      <c r="Y45" s="186">
        <v>1</v>
      </c>
      <c r="Z45" s="133"/>
      <c r="AA45" s="133"/>
      <c r="AB45" s="193"/>
      <c r="AC45" s="304"/>
      <c r="AD45" s="305"/>
      <c r="AE45" s="293"/>
      <c r="AF45" s="306"/>
      <c r="AG45" s="307"/>
      <c r="AH45" s="306"/>
      <c r="AI45" s="306"/>
      <c r="AJ45" s="306"/>
      <c r="AK45" s="307">
        <v>10</v>
      </c>
      <c r="AL45" s="306"/>
      <c r="AM45" s="293"/>
      <c r="AN45" s="335" t="s">
        <v>1235</v>
      </c>
      <c r="AO45" s="293"/>
      <c r="AP45" s="314"/>
      <c r="AQ45" s="313"/>
      <c r="AR45" s="309"/>
      <c r="AS45" s="333"/>
      <c r="AT45" s="333"/>
      <c r="AU45" s="333"/>
      <c r="AV45" s="333"/>
      <c r="AW45" s="333"/>
      <c r="AX45" s="333"/>
      <c r="AY45" s="333"/>
    </row>
    <row r="46" spans="1:58" s="269" customFormat="1" ht="36" customHeight="1">
      <c r="A46" s="131">
        <v>38</v>
      </c>
      <c r="B46" s="270" t="s">
        <v>324</v>
      </c>
      <c r="C46" s="265">
        <v>16</v>
      </c>
      <c r="D46" s="334" t="s">
        <v>221</v>
      </c>
      <c r="E46" s="334">
        <v>29</v>
      </c>
      <c r="F46" s="316"/>
      <c r="G46" s="364" t="s">
        <v>223</v>
      </c>
      <c r="H46" s="190">
        <v>0</v>
      </c>
      <c r="I46" s="190"/>
      <c r="J46" s="326"/>
      <c r="K46" s="332"/>
      <c r="L46" s="326"/>
      <c r="M46" s="326"/>
      <c r="N46" s="326"/>
      <c r="O46" s="326"/>
      <c r="P46" s="679"/>
      <c r="Q46" s="327"/>
      <c r="R46" s="327"/>
      <c r="S46" s="327"/>
      <c r="T46" s="327"/>
      <c r="U46" s="327"/>
      <c r="V46" s="702" t="s">
        <v>206</v>
      </c>
      <c r="W46" s="453"/>
      <c r="X46" s="334" t="s">
        <v>3099</v>
      </c>
      <c r="Y46" s="186">
        <v>1</v>
      </c>
      <c r="Z46" s="133"/>
      <c r="AA46" s="133"/>
      <c r="AB46" s="193"/>
      <c r="AC46" s="334">
        <v>16</v>
      </c>
      <c r="AD46" s="305"/>
      <c r="AE46" s="334" t="s">
        <v>221</v>
      </c>
      <c r="AF46" s="364">
        <v>2</v>
      </c>
      <c r="AG46" s="307">
        <f t="shared" ref="AG46:AG47" si="7">AP46/6</f>
        <v>0</v>
      </c>
      <c r="AH46" s="705" t="s">
        <v>222</v>
      </c>
      <c r="AI46" s="364" t="s">
        <v>223</v>
      </c>
      <c r="AJ46" s="364"/>
      <c r="AK46" s="307">
        <v>15</v>
      </c>
      <c r="AL46" s="364" t="s">
        <v>173</v>
      </c>
      <c r="AM46" s="295" t="s">
        <v>165</v>
      </c>
      <c r="AN46" s="295" t="s">
        <v>221</v>
      </c>
      <c r="AO46" s="334">
        <v>29</v>
      </c>
      <c r="AP46" s="334"/>
      <c r="AQ46" s="267"/>
      <c r="AR46" s="267"/>
      <c r="AS46" s="267"/>
      <c r="AT46" s="267"/>
      <c r="AU46" s="267"/>
      <c r="AV46" s="268"/>
      <c r="AW46" s="268"/>
      <c r="AX46" s="268"/>
      <c r="AY46" s="268"/>
    </row>
    <row r="47" spans="1:58" s="269" customFormat="1" ht="36" customHeight="1">
      <c r="A47" s="131">
        <v>39</v>
      </c>
      <c r="B47" s="270" t="s">
        <v>324</v>
      </c>
      <c r="C47" s="265">
        <v>16</v>
      </c>
      <c r="D47" s="334" t="s">
        <v>221</v>
      </c>
      <c r="E47" s="334">
        <v>28</v>
      </c>
      <c r="F47" s="316"/>
      <c r="G47" s="364" t="s">
        <v>225</v>
      </c>
      <c r="H47" s="190"/>
      <c r="I47" s="190"/>
      <c r="J47" s="190">
        <v>1</v>
      </c>
      <c r="K47" s="190">
        <v>505</v>
      </c>
      <c r="L47" s="326"/>
      <c r="M47" s="326"/>
      <c r="N47" s="326"/>
      <c r="O47" s="326"/>
      <c r="P47" s="679"/>
      <c r="Q47" s="327"/>
      <c r="R47" s="327"/>
      <c r="S47" s="327"/>
      <c r="T47" s="327"/>
      <c r="U47" s="327"/>
      <c r="V47" s="702" t="s">
        <v>226</v>
      </c>
      <c r="W47" s="795" t="s">
        <v>3236</v>
      </c>
      <c r="X47" s="334" t="s">
        <v>3099</v>
      </c>
      <c r="Y47" s="186">
        <v>1</v>
      </c>
      <c r="Z47" s="133"/>
      <c r="AA47" s="133"/>
      <c r="AB47" s="193"/>
      <c r="AC47" s="334">
        <v>16</v>
      </c>
      <c r="AD47" s="305"/>
      <c r="AE47" s="334" t="s">
        <v>221</v>
      </c>
      <c r="AF47" s="364">
        <v>2</v>
      </c>
      <c r="AG47" s="307">
        <f t="shared" si="7"/>
        <v>0</v>
      </c>
      <c r="AH47" s="705" t="s">
        <v>224</v>
      </c>
      <c r="AI47" s="364" t="s">
        <v>225</v>
      </c>
      <c r="AJ47" s="364"/>
      <c r="AK47" s="307">
        <v>15</v>
      </c>
      <c r="AL47" s="364" t="s">
        <v>173</v>
      </c>
      <c r="AM47" s="294" t="s">
        <v>165</v>
      </c>
      <c r="AN47" s="294" t="s">
        <v>221</v>
      </c>
      <c r="AO47" s="334">
        <v>28</v>
      </c>
      <c r="AP47" s="334"/>
      <c r="AQ47" s="267"/>
      <c r="AR47" s="267"/>
      <c r="AS47" s="267"/>
      <c r="AT47" s="267"/>
      <c r="AU47" s="267"/>
      <c r="AV47" s="268"/>
      <c r="AW47" s="268"/>
      <c r="AX47" s="268"/>
      <c r="AY47" s="268"/>
    </row>
    <row r="48" spans="1:58" s="154" customFormat="1" ht="36" customHeight="1">
      <c r="A48" s="131">
        <v>40</v>
      </c>
      <c r="B48" s="270" t="s">
        <v>293</v>
      </c>
      <c r="C48" s="131" t="s">
        <v>261</v>
      </c>
      <c r="D48" s="159" t="s">
        <v>3112</v>
      </c>
      <c r="E48" s="133">
        <v>14</v>
      </c>
      <c r="F48" s="158"/>
      <c r="G48" s="134" t="s">
        <v>333</v>
      </c>
      <c r="H48" s="137" t="s">
        <v>259</v>
      </c>
      <c r="I48" s="136" t="s">
        <v>3124</v>
      </c>
      <c r="J48" s="137">
        <v>1</v>
      </c>
      <c r="K48" s="137" t="s">
        <v>3124</v>
      </c>
      <c r="L48" s="136"/>
      <c r="M48" s="136"/>
      <c r="N48" s="135"/>
      <c r="O48" s="136"/>
      <c r="P48" s="673"/>
      <c r="Q48" s="136"/>
      <c r="R48" s="135"/>
      <c r="S48" s="136"/>
      <c r="T48" s="137"/>
      <c r="U48" s="136"/>
      <c r="V48" s="697" t="s">
        <v>278</v>
      </c>
      <c r="W48" s="307">
        <v>3</v>
      </c>
      <c r="X48" s="293"/>
      <c r="Y48" s="139"/>
      <c r="Z48" s="133"/>
      <c r="AA48" s="133"/>
      <c r="AB48" s="139"/>
      <c r="AC48" s="359"/>
      <c r="AD48" s="297"/>
      <c r="AE48" s="359"/>
      <c r="AF48" s="296"/>
      <c r="AG48" s="296"/>
      <c r="AH48" s="296"/>
      <c r="AI48" s="296"/>
      <c r="AJ48" s="296"/>
      <c r="AK48" s="296"/>
      <c r="AL48" s="297"/>
      <c r="AM48" s="298"/>
      <c r="AN48" s="298"/>
      <c r="AO48" s="297"/>
      <c r="AP48" s="297"/>
      <c r="AQ48" s="299"/>
      <c r="AR48" s="300"/>
      <c r="AS48" s="301"/>
      <c r="AT48" s="301"/>
      <c r="AU48" s="301"/>
      <c r="AV48" s="301"/>
      <c r="AW48" s="301"/>
      <c r="AX48" s="301"/>
      <c r="AY48" s="301"/>
      <c r="BC48" s="720"/>
      <c r="BD48" s="720"/>
      <c r="BE48" s="720"/>
      <c r="BF48" s="720"/>
    </row>
    <row r="49" spans="1:59" s="154" customFormat="1" ht="36" customHeight="1">
      <c r="A49" s="131">
        <v>41</v>
      </c>
      <c r="B49" s="270" t="s">
        <v>3229</v>
      </c>
      <c r="C49" s="157">
        <v>2</v>
      </c>
      <c r="D49" s="134" t="s">
        <v>267</v>
      </c>
      <c r="E49" s="131">
        <f t="shared" ref="E49" si="8">AB49</f>
        <v>0</v>
      </c>
      <c r="F49" s="158"/>
      <c r="G49" s="159" t="s">
        <v>268</v>
      </c>
      <c r="H49" s="135">
        <v>2</v>
      </c>
      <c r="I49" s="136">
        <v>404</v>
      </c>
      <c r="J49" s="137"/>
      <c r="K49" s="137"/>
      <c r="L49" s="136"/>
      <c r="M49" s="136"/>
      <c r="N49" s="135"/>
      <c r="O49" s="136"/>
      <c r="P49" s="674"/>
      <c r="Q49" s="136"/>
      <c r="R49" s="135"/>
      <c r="S49" s="136"/>
      <c r="T49" s="135"/>
      <c r="U49" s="136"/>
      <c r="V49" s="698" t="s">
        <v>320</v>
      </c>
      <c r="W49" s="305">
        <v>1</v>
      </c>
      <c r="X49" s="293"/>
      <c r="Y49" s="459"/>
      <c r="Z49" s="133"/>
      <c r="AA49" s="133">
        <f>W49</f>
        <v>1</v>
      </c>
      <c r="AB49" s="139"/>
      <c r="AC49" s="359"/>
      <c r="AD49" s="297"/>
      <c r="AE49" s="359"/>
      <c r="AF49" s="296"/>
      <c r="AG49" s="296"/>
      <c r="AH49" s="296"/>
      <c r="AI49" s="296"/>
      <c r="AJ49" s="296"/>
      <c r="AK49" s="296"/>
      <c r="AL49" s="297"/>
      <c r="AM49" s="134" t="s">
        <v>267</v>
      </c>
      <c r="AN49" s="159" t="s">
        <v>268</v>
      </c>
      <c r="AO49" s="297"/>
      <c r="AP49" s="297"/>
      <c r="AQ49" s="299"/>
      <c r="AR49" s="300"/>
      <c r="AS49" s="301"/>
      <c r="AT49" s="301"/>
      <c r="AU49" s="301"/>
      <c r="AV49" s="301"/>
      <c r="AW49" s="301"/>
      <c r="AX49" s="301"/>
      <c r="AY49" s="301"/>
      <c r="BC49" s="720"/>
      <c r="BD49" s="720"/>
      <c r="BE49" s="720"/>
      <c r="BF49" s="720"/>
    </row>
    <row r="50" spans="1:59" s="751" customFormat="1" ht="39.75" customHeight="1">
      <c r="A50" s="131">
        <v>42</v>
      </c>
      <c r="B50" s="796" t="s">
        <v>324</v>
      </c>
      <c r="C50" s="797">
        <v>15</v>
      </c>
      <c r="D50" s="798" t="s">
        <v>831</v>
      </c>
      <c r="E50" s="799"/>
      <c r="F50" s="799"/>
      <c r="G50" s="798" t="s">
        <v>3199</v>
      </c>
      <c r="H50" s="732"/>
      <c r="I50" s="733"/>
      <c r="J50" s="734"/>
      <c r="K50" s="735"/>
      <c r="L50" s="734"/>
      <c r="M50" s="734"/>
      <c r="N50" s="734"/>
      <c r="O50" s="669"/>
      <c r="P50" s="736"/>
      <c r="Q50" s="670"/>
      <c r="R50" s="670"/>
      <c r="S50" s="670"/>
      <c r="T50" s="137" t="s">
        <v>259</v>
      </c>
      <c r="U50" s="137" t="s">
        <v>273</v>
      </c>
      <c r="V50" s="737" t="s">
        <v>278</v>
      </c>
      <c r="W50" s="186">
        <v>2</v>
      </c>
      <c r="X50" s="805" t="s">
        <v>3238</v>
      </c>
      <c r="Y50" s="186"/>
      <c r="Z50" s="251"/>
      <c r="AA50" s="133"/>
      <c r="AB50" s="193"/>
      <c r="AC50" s="564" t="s">
        <v>242</v>
      </c>
      <c r="AD50" s="564" t="s">
        <v>3143</v>
      </c>
      <c r="AE50" s="564" t="s">
        <v>244</v>
      </c>
      <c r="AF50" s="564" t="s">
        <v>1</v>
      </c>
      <c r="AG50" s="564" t="s">
        <v>3144</v>
      </c>
      <c r="AH50" s="564" t="s">
        <v>3145</v>
      </c>
      <c r="AI50" s="564" t="s">
        <v>3146</v>
      </c>
      <c r="AJ50" s="564" t="s">
        <v>3147</v>
      </c>
      <c r="AK50" s="564" t="s">
        <v>3148</v>
      </c>
      <c r="AL50" s="564" t="s">
        <v>3149</v>
      </c>
      <c r="AM50" s="744"/>
      <c r="AN50" s="745"/>
      <c r="AO50" s="670"/>
      <c r="AP50" s="670"/>
      <c r="AQ50" s="670"/>
      <c r="AR50" s="670"/>
      <c r="AS50" s="670"/>
      <c r="AT50" s="670"/>
      <c r="AU50" s="670"/>
      <c r="AV50" s="670"/>
      <c r="AW50" s="670"/>
      <c r="AX50" s="670"/>
      <c r="AY50" s="670"/>
      <c r="AZ50" s="551">
        <v>17</v>
      </c>
      <c r="BA50" s="746" t="s">
        <v>3187</v>
      </c>
      <c r="BB50" s="706" t="s">
        <v>831</v>
      </c>
      <c r="BC50" s="747">
        <v>4</v>
      </c>
      <c r="BD50" s="748" t="s">
        <v>3201</v>
      </c>
      <c r="BE50" s="748" t="s">
        <v>44</v>
      </c>
      <c r="BF50" s="749" t="s">
        <v>3189</v>
      </c>
      <c r="BG50" s="750"/>
    </row>
    <row r="51" spans="1:59" s="767" customFormat="1" ht="36" customHeight="1">
      <c r="A51" s="131">
        <v>43</v>
      </c>
      <c r="B51" s="270" t="s">
        <v>3217</v>
      </c>
      <c r="C51" s="265" t="s">
        <v>312</v>
      </c>
      <c r="D51" s="706" t="s">
        <v>178</v>
      </c>
      <c r="E51" s="334"/>
      <c r="F51" s="186"/>
      <c r="G51" s="752" t="s">
        <v>275</v>
      </c>
      <c r="H51" s="186"/>
      <c r="I51" s="186"/>
      <c r="J51" s="186"/>
      <c r="K51" s="186"/>
      <c r="L51" s="265"/>
      <c r="M51" s="265"/>
      <c r="N51" s="265"/>
      <c r="O51" s="265"/>
      <c r="P51" s="753"/>
      <c r="Q51" s="271"/>
      <c r="R51" s="754" t="s">
        <v>3212</v>
      </c>
      <c r="S51" s="755" t="s">
        <v>3151</v>
      </c>
      <c r="T51" s="271"/>
      <c r="U51" s="271"/>
      <c r="V51" s="727" t="s">
        <v>3162</v>
      </c>
      <c r="W51" s="453"/>
      <c r="X51" s="765" t="s">
        <v>3162</v>
      </c>
      <c r="Y51" s="186"/>
      <c r="Z51" s="251"/>
      <c r="AA51" s="133"/>
      <c r="AB51" s="193"/>
      <c r="AC51" s="756">
        <v>1</v>
      </c>
      <c r="AD51" s="757" t="s">
        <v>178</v>
      </c>
      <c r="AE51" s="512" t="s">
        <v>275</v>
      </c>
      <c r="AF51" s="510" t="s">
        <v>261</v>
      </c>
      <c r="AG51" s="758">
        <v>44646</v>
      </c>
      <c r="AH51" s="510" t="s">
        <v>3150</v>
      </c>
      <c r="AI51" s="758" t="s">
        <v>3151</v>
      </c>
      <c r="AJ51" s="759">
        <v>1</v>
      </c>
      <c r="AK51" s="760" t="s">
        <v>3152</v>
      </c>
      <c r="AL51" s="552" t="s">
        <v>3153</v>
      </c>
      <c r="AM51" s="761"/>
      <c r="AN51" s="762"/>
      <c r="AO51" s="763"/>
      <c r="AP51" s="334"/>
      <c r="AQ51" s="764"/>
      <c r="AR51" s="334"/>
      <c r="AS51" s="334"/>
      <c r="AT51" s="765"/>
      <c r="AU51" s="766"/>
      <c r="AV51" s="766"/>
      <c r="AW51" s="766"/>
      <c r="AX51" s="766"/>
      <c r="AY51" s="766"/>
      <c r="AZ51" s="551">
        <v>7</v>
      </c>
      <c r="BA51" s="551" t="s">
        <v>137</v>
      </c>
      <c r="BB51" s="706" t="s">
        <v>129</v>
      </c>
      <c r="BC51" s="752">
        <v>4</v>
      </c>
      <c r="BD51" s="748" t="s">
        <v>3191</v>
      </c>
      <c r="BE51" s="748" t="s">
        <v>23</v>
      </c>
      <c r="BF51" s="749" t="s">
        <v>3189</v>
      </c>
      <c r="BG51" s="750"/>
    </row>
    <row r="52" spans="1:59" s="324" customFormat="1" ht="44.25" customHeight="1">
      <c r="A52" s="131">
        <v>44</v>
      </c>
      <c r="B52" s="270" t="s">
        <v>3217</v>
      </c>
      <c r="C52" s="265" t="s">
        <v>312</v>
      </c>
      <c r="D52" s="706" t="s">
        <v>178</v>
      </c>
      <c r="E52" s="334"/>
      <c r="F52" s="316"/>
      <c r="G52" s="752" t="s">
        <v>297</v>
      </c>
      <c r="H52" s="190"/>
      <c r="I52" s="190"/>
      <c r="J52" s="326"/>
      <c r="K52" s="332"/>
      <c r="L52" s="326"/>
      <c r="M52" s="326"/>
      <c r="N52" s="326"/>
      <c r="O52" s="326"/>
      <c r="P52" s="679"/>
      <c r="Q52" s="327"/>
      <c r="R52" s="754" t="s">
        <v>3212</v>
      </c>
      <c r="S52" s="755" t="s">
        <v>3154</v>
      </c>
      <c r="T52" s="327"/>
      <c r="U52" s="327"/>
      <c r="V52" s="728" t="s">
        <v>3233</v>
      </c>
      <c r="W52" s="453"/>
      <c r="X52" s="765" t="s">
        <v>3235</v>
      </c>
      <c r="Y52" s="186"/>
      <c r="Z52" s="251"/>
      <c r="AA52" s="133"/>
      <c r="AB52" s="768"/>
      <c r="AC52" s="769"/>
      <c r="AD52" s="770"/>
      <c r="AE52" s="551" t="s">
        <v>297</v>
      </c>
      <c r="AF52" s="524"/>
      <c r="AG52" s="758">
        <v>44646</v>
      </c>
      <c r="AH52" s="524"/>
      <c r="AI52" s="758" t="s">
        <v>3154</v>
      </c>
      <c r="AJ52" s="759">
        <v>1</v>
      </c>
      <c r="AK52" s="760" t="s">
        <v>3152</v>
      </c>
      <c r="AL52" s="552" t="s">
        <v>3155</v>
      </c>
      <c r="AM52" s="761"/>
      <c r="AN52" s="771"/>
      <c r="AO52" s="772"/>
      <c r="AP52" s="773"/>
      <c r="AQ52" s="774"/>
      <c r="AR52" s="773"/>
      <c r="AS52" s="773"/>
      <c r="AT52" s="775"/>
      <c r="AU52" s="267"/>
      <c r="AV52" s="267"/>
      <c r="AW52" s="267"/>
      <c r="AX52" s="267"/>
      <c r="AY52" s="267"/>
      <c r="AZ52" s="776">
        <v>8</v>
      </c>
      <c r="BA52" s="776" t="s">
        <v>137</v>
      </c>
      <c r="BB52" s="777" t="s">
        <v>129</v>
      </c>
      <c r="BC52" s="752">
        <v>4</v>
      </c>
      <c r="BD52" s="748" t="s">
        <v>138</v>
      </c>
      <c r="BE52" s="748" t="s">
        <v>29</v>
      </c>
      <c r="BF52" s="749" t="s">
        <v>3189</v>
      </c>
      <c r="BG52" s="665"/>
    </row>
    <row r="53" spans="1:59" s="203" customFormat="1" ht="44.25" customHeight="1">
      <c r="A53" s="131">
        <v>45</v>
      </c>
      <c r="B53" s="270" t="s">
        <v>3217</v>
      </c>
      <c r="C53" s="265" t="s">
        <v>312</v>
      </c>
      <c r="D53" s="706" t="s">
        <v>178</v>
      </c>
      <c r="E53" s="186"/>
      <c r="F53" s="316"/>
      <c r="G53" s="752" t="s">
        <v>277</v>
      </c>
      <c r="H53" s="778"/>
      <c r="I53" s="779"/>
      <c r="J53" s="780"/>
      <c r="K53" s="781"/>
      <c r="L53" s="780"/>
      <c r="M53" s="780"/>
      <c r="N53" s="780"/>
      <c r="O53" s="782"/>
      <c r="P53" s="783"/>
      <c r="Q53" s="784"/>
      <c r="R53" s="267" t="s">
        <v>3213</v>
      </c>
      <c r="S53" s="755" t="s">
        <v>3151</v>
      </c>
      <c r="T53" s="784"/>
      <c r="U53" s="785"/>
      <c r="V53" s="728" t="s">
        <v>3234</v>
      </c>
      <c r="W53" s="190"/>
      <c r="X53" s="765" t="s">
        <v>3157</v>
      </c>
      <c r="Y53" s="186"/>
      <c r="Z53" s="251"/>
      <c r="AA53" s="133">
        <f t="shared" ref="AA53:AA70" si="9">W53</f>
        <v>0</v>
      </c>
      <c r="AB53" s="210"/>
      <c r="AC53" s="769"/>
      <c r="AD53" s="770"/>
      <c r="AE53" s="786" t="s">
        <v>277</v>
      </c>
      <c r="AF53" s="524"/>
      <c r="AG53" s="758">
        <v>44646</v>
      </c>
      <c r="AH53" s="524"/>
      <c r="AI53" s="758" t="s">
        <v>3151</v>
      </c>
      <c r="AJ53" s="759">
        <v>1</v>
      </c>
      <c r="AK53" s="760" t="s">
        <v>3156</v>
      </c>
      <c r="AL53" s="552" t="s">
        <v>3157</v>
      </c>
      <c r="AM53" s="787"/>
      <c r="AN53" s="771"/>
      <c r="AO53" s="772"/>
      <c r="AP53" s="773"/>
      <c r="AQ53" s="774"/>
      <c r="AR53" s="773"/>
      <c r="AS53" s="773"/>
      <c r="AT53" s="775"/>
      <c r="AU53" s="784"/>
      <c r="AV53" s="784"/>
      <c r="AW53" s="784"/>
      <c r="AX53" s="784"/>
      <c r="AY53" s="784"/>
      <c r="AZ53" s="776">
        <v>9</v>
      </c>
      <c r="BA53" s="776" t="s">
        <v>137</v>
      </c>
      <c r="BB53" s="777" t="s">
        <v>129</v>
      </c>
      <c r="BC53" s="752">
        <v>4</v>
      </c>
      <c r="BD53" s="748" t="s">
        <v>3192</v>
      </c>
      <c r="BE53" s="748" t="s">
        <v>3193</v>
      </c>
      <c r="BF53" s="749" t="s">
        <v>3189</v>
      </c>
      <c r="BG53" s="665"/>
    </row>
    <row r="54" spans="1:59" s="203" customFormat="1" ht="44.25" customHeight="1">
      <c r="A54" s="131">
        <v>46</v>
      </c>
      <c r="B54" s="270" t="s">
        <v>3217</v>
      </c>
      <c r="C54" s="265" t="s">
        <v>312</v>
      </c>
      <c r="D54" s="706" t="s">
        <v>178</v>
      </c>
      <c r="E54" s="186"/>
      <c r="F54" s="316"/>
      <c r="G54" s="752" t="s">
        <v>299</v>
      </c>
      <c r="H54" s="778"/>
      <c r="I54" s="779"/>
      <c r="J54" s="780"/>
      <c r="K54" s="781"/>
      <c r="L54" s="780"/>
      <c r="M54" s="780"/>
      <c r="N54" s="780"/>
      <c r="O54" s="782"/>
      <c r="P54" s="783"/>
      <c r="Q54" s="784"/>
      <c r="R54" s="267" t="s">
        <v>3213</v>
      </c>
      <c r="S54" s="755" t="s">
        <v>3154</v>
      </c>
      <c r="T54" s="784"/>
      <c r="U54" s="785"/>
      <c r="V54" s="728" t="s">
        <v>3158</v>
      </c>
      <c r="W54" s="190"/>
      <c r="X54" s="765" t="s">
        <v>3158</v>
      </c>
      <c r="Y54" s="186"/>
      <c r="Z54" s="251"/>
      <c r="AA54" s="133">
        <f t="shared" si="9"/>
        <v>0</v>
      </c>
      <c r="AB54" s="210"/>
      <c r="AC54" s="788"/>
      <c r="AD54" s="789"/>
      <c r="AE54" s="551" t="s">
        <v>299</v>
      </c>
      <c r="AF54" s="790"/>
      <c r="AG54" s="758">
        <v>44646</v>
      </c>
      <c r="AH54" s="790"/>
      <c r="AI54" s="758" t="s">
        <v>3154</v>
      </c>
      <c r="AJ54" s="759">
        <v>1</v>
      </c>
      <c r="AK54" s="760" t="s">
        <v>3156</v>
      </c>
      <c r="AL54" s="552" t="s">
        <v>3158</v>
      </c>
      <c r="AM54" s="787"/>
      <c r="AN54" s="771"/>
      <c r="AO54" s="772"/>
      <c r="AP54" s="773"/>
      <c r="AQ54" s="774"/>
      <c r="AR54" s="773"/>
      <c r="AS54" s="773"/>
      <c r="AT54" s="775"/>
      <c r="AU54" s="784"/>
      <c r="AV54" s="784"/>
      <c r="AW54" s="784"/>
      <c r="AX54" s="784"/>
      <c r="AY54" s="784"/>
      <c r="AZ54" s="776">
        <v>10</v>
      </c>
      <c r="BA54" s="776" t="s">
        <v>137</v>
      </c>
      <c r="BB54" s="777" t="s">
        <v>129</v>
      </c>
      <c r="BC54" s="752">
        <v>4</v>
      </c>
      <c r="BD54" s="748" t="s">
        <v>3194</v>
      </c>
      <c r="BE54" s="748" t="s">
        <v>48</v>
      </c>
      <c r="BF54" s="749" t="s">
        <v>3189</v>
      </c>
      <c r="BG54" s="665"/>
    </row>
    <row r="55" spans="1:59" s="203" customFormat="1" ht="44.25" customHeight="1">
      <c r="A55" s="131">
        <v>47</v>
      </c>
      <c r="B55" s="270" t="s">
        <v>3217</v>
      </c>
      <c r="C55" s="265" t="s">
        <v>312</v>
      </c>
      <c r="D55" s="706" t="s">
        <v>3159</v>
      </c>
      <c r="E55" s="186"/>
      <c r="F55" s="316"/>
      <c r="G55" s="551" t="s">
        <v>263</v>
      </c>
      <c r="H55" s="778"/>
      <c r="I55" s="779"/>
      <c r="J55" s="780"/>
      <c r="K55" s="781"/>
      <c r="L55" s="780"/>
      <c r="M55" s="780"/>
      <c r="N55" s="780"/>
      <c r="O55" s="782"/>
      <c r="P55" s="783"/>
      <c r="Q55" s="784"/>
      <c r="R55" s="267" t="s">
        <v>3214</v>
      </c>
      <c r="S55" s="755" t="s">
        <v>3160</v>
      </c>
      <c r="T55" s="784"/>
      <c r="U55" s="785"/>
      <c r="V55" s="729" t="s">
        <v>3162</v>
      </c>
      <c r="W55" s="190"/>
      <c r="X55" s="765" t="s">
        <v>3162</v>
      </c>
      <c r="Y55" s="186"/>
      <c r="Z55" s="251"/>
      <c r="AA55" s="133">
        <f t="shared" si="9"/>
        <v>0</v>
      </c>
      <c r="AB55" s="210"/>
      <c r="AC55" s="756">
        <v>2</v>
      </c>
      <c r="AD55" s="757" t="s">
        <v>3159</v>
      </c>
      <c r="AE55" s="512" t="s">
        <v>263</v>
      </c>
      <c r="AF55" s="510" t="s">
        <v>261</v>
      </c>
      <c r="AG55" s="758">
        <v>44646</v>
      </c>
      <c r="AH55" s="510" t="s">
        <v>3150</v>
      </c>
      <c r="AI55" s="758" t="s">
        <v>3160</v>
      </c>
      <c r="AJ55" s="759">
        <v>2</v>
      </c>
      <c r="AK55" s="760" t="s">
        <v>3161</v>
      </c>
      <c r="AL55" s="552" t="s">
        <v>3162</v>
      </c>
      <c r="AM55" s="787"/>
      <c r="AN55" s="771"/>
      <c r="AO55" s="772"/>
      <c r="AP55" s="773"/>
      <c r="AQ55" s="774"/>
      <c r="AR55" s="773"/>
      <c r="AS55" s="773"/>
      <c r="AT55" s="775"/>
      <c r="AU55" s="784"/>
      <c r="AV55" s="784"/>
      <c r="AW55" s="784"/>
      <c r="AX55" s="784"/>
      <c r="AY55" s="784"/>
      <c r="AZ55" s="776">
        <v>11</v>
      </c>
      <c r="BA55" s="776" t="s">
        <v>137</v>
      </c>
      <c r="BB55" s="777" t="s">
        <v>129</v>
      </c>
      <c r="BC55" s="752">
        <v>4</v>
      </c>
      <c r="BD55" s="748" t="s">
        <v>3195</v>
      </c>
      <c r="BE55" s="748" t="s">
        <v>81</v>
      </c>
      <c r="BF55" s="749" t="s">
        <v>3189</v>
      </c>
      <c r="BG55" s="665"/>
    </row>
    <row r="56" spans="1:59" s="203" customFormat="1" ht="44.25" customHeight="1">
      <c r="A56" s="131">
        <v>48</v>
      </c>
      <c r="B56" s="270" t="s">
        <v>3217</v>
      </c>
      <c r="C56" s="265" t="s">
        <v>312</v>
      </c>
      <c r="D56" s="706" t="s">
        <v>3159</v>
      </c>
      <c r="E56" s="186"/>
      <c r="F56" s="316"/>
      <c r="G56" s="551" t="s">
        <v>268</v>
      </c>
      <c r="H56" s="778"/>
      <c r="I56" s="779"/>
      <c r="J56" s="780"/>
      <c r="K56" s="781"/>
      <c r="L56" s="780"/>
      <c r="M56" s="780"/>
      <c r="N56" s="780"/>
      <c r="O56" s="782"/>
      <c r="P56" s="783"/>
      <c r="Q56" s="784"/>
      <c r="R56" s="267" t="s">
        <v>3214</v>
      </c>
      <c r="S56" s="755" t="s">
        <v>3151</v>
      </c>
      <c r="T56" s="784"/>
      <c r="U56" s="785"/>
      <c r="V56" s="729" t="s">
        <v>3220</v>
      </c>
      <c r="W56" s="190"/>
      <c r="X56" s="765" t="s">
        <v>3220</v>
      </c>
      <c r="Y56" s="186"/>
      <c r="Z56" s="251"/>
      <c r="AA56" s="133">
        <f t="shared" si="9"/>
        <v>0</v>
      </c>
      <c r="AB56" s="210"/>
      <c r="AC56" s="769"/>
      <c r="AD56" s="770"/>
      <c r="AE56" s="526" t="s">
        <v>268</v>
      </c>
      <c r="AF56" s="524"/>
      <c r="AG56" s="758">
        <v>44646</v>
      </c>
      <c r="AH56" s="524"/>
      <c r="AI56" s="758" t="s">
        <v>3151</v>
      </c>
      <c r="AJ56" s="759">
        <v>2</v>
      </c>
      <c r="AK56" s="760" t="s">
        <v>3161</v>
      </c>
      <c r="AL56" s="552" t="s">
        <v>3163</v>
      </c>
      <c r="AM56" s="787"/>
      <c r="AN56" s="771"/>
      <c r="AO56" s="772"/>
      <c r="AP56" s="773"/>
      <c r="AQ56" s="774"/>
      <c r="AR56" s="773"/>
      <c r="AS56" s="773"/>
      <c r="AT56" s="775"/>
      <c r="AU56" s="784"/>
      <c r="AV56" s="784"/>
      <c r="AW56" s="784"/>
      <c r="AX56" s="784"/>
      <c r="AY56" s="784"/>
      <c r="AZ56" s="776">
        <v>12</v>
      </c>
      <c r="BA56" s="776" t="s">
        <v>137</v>
      </c>
      <c r="BB56" s="777" t="s">
        <v>129</v>
      </c>
      <c r="BC56" s="752">
        <v>4</v>
      </c>
      <c r="BD56" s="748" t="s">
        <v>3196</v>
      </c>
      <c r="BE56" s="748" t="s">
        <v>39</v>
      </c>
      <c r="BF56" s="749" t="s">
        <v>3189</v>
      </c>
      <c r="BG56" s="665"/>
    </row>
    <row r="57" spans="1:59" s="203" customFormat="1" ht="44.25" customHeight="1">
      <c r="A57" s="131">
        <v>49</v>
      </c>
      <c r="B57" s="270" t="s">
        <v>3217</v>
      </c>
      <c r="C57" s="265" t="s">
        <v>312</v>
      </c>
      <c r="D57" s="706" t="s">
        <v>3159</v>
      </c>
      <c r="E57" s="186"/>
      <c r="F57" s="316"/>
      <c r="G57" s="551" t="s">
        <v>271</v>
      </c>
      <c r="H57" s="778"/>
      <c r="I57" s="779"/>
      <c r="J57" s="780"/>
      <c r="K57" s="781"/>
      <c r="L57" s="780"/>
      <c r="M57" s="780"/>
      <c r="N57" s="780"/>
      <c r="O57" s="782"/>
      <c r="P57" s="783"/>
      <c r="Q57" s="784"/>
      <c r="R57" s="267" t="s">
        <v>3214</v>
      </c>
      <c r="S57" s="755" t="s">
        <v>3154</v>
      </c>
      <c r="T57" s="784"/>
      <c r="U57" s="785"/>
      <c r="V57" s="729" t="s">
        <v>3177</v>
      </c>
      <c r="W57" s="190"/>
      <c r="X57" s="765" t="s">
        <v>3177</v>
      </c>
      <c r="Y57" s="186"/>
      <c r="Z57" s="251"/>
      <c r="AA57" s="133">
        <f t="shared" si="9"/>
        <v>0</v>
      </c>
      <c r="AB57" s="210"/>
      <c r="AC57" s="769"/>
      <c r="AD57" s="770"/>
      <c r="AE57" s="526" t="s">
        <v>271</v>
      </c>
      <c r="AF57" s="524"/>
      <c r="AG57" s="758">
        <v>44646</v>
      </c>
      <c r="AH57" s="524"/>
      <c r="AI57" s="758" t="s">
        <v>3154</v>
      </c>
      <c r="AJ57" s="759">
        <v>2</v>
      </c>
      <c r="AK57" s="760" t="s">
        <v>3161</v>
      </c>
      <c r="AL57" s="552" t="s">
        <v>3164</v>
      </c>
      <c r="AM57" s="787"/>
      <c r="AN57" s="771"/>
      <c r="AO57" s="772"/>
      <c r="AP57" s="773"/>
      <c r="AQ57" s="774"/>
      <c r="AR57" s="773"/>
      <c r="AS57" s="773"/>
      <c r="AT57" s="775"/>
      <c r="AU57" s="784"/>
      <c r="AV57" s="784"/>
      <c r="AW57" s="784"/>
      <c r="AX57" s="784"/>
      <c r="AY57" s="784"/>
      <c r="AZ57" s="776">
        <v>14</v>
      </c>
      <c r="BA57" s="776" t="s">
        <v>137</v>
      </c>
      <c r="BB57" s="777" t="s">
        <v>129</v>
      </c>
      <c r="BC57" s="752">
        <v>4</v>
      </c>
      <c r="BD57" s="748" t="s">
        <v>3198</v>
      </c>
      <c r="BE57" s="748" t="s">
        <v>74</v>
      </c>
      <c r="BF57" s="749" t="s">
        <v>3189</v>
      </c>
      <c r="BG57" s="665"/>
    </row>
    <row r="58" spans="1:59" s="203" customFormat="1" ht="44.25" customHeight="1">
      <c r="A58" s="131">
        <v>50</v>
      </c>
      <c r="B58" s="270" t="s">
        <v>3217</v>
      </c>
      <c r="C58" s="265" t="s">
        <v>312</v>
      </c>
      <c r="D58" s="706" t="s">
        <v>3159</v>
      </c>
      <c r="E58" s="186"/>
      <c r="F58" s="316"/>
      <c r="G58" s="551" t="s">
        <v>294</v>
      </c>
      <c r="H58" s="778"/>
      <c r="I58" s="779"/>
      <c r="J58" s="780"/>
      <c r="K58" s="781"/>
      <c r="L58" s="780"/>
      <c r="M58" s="780"/>
      <c r="N58" s="780"/>
      <c r="O58" s="782"/>
      <c r="P58" s="783"/>
      <c r="Q58" s="784"/>
      <c r="R58" s="267" t="s">
        <v>3215</v>
      </c>
      <c r="S58" s="755" t="s">
        <v>3160</v>
      </c>
      <c r="T58" s="784"/>
      <c r="U58" s="785"/>
      <c r="V58" s="729" t="s">
        <v>3221</v>
      </c>
      <c r="W58" s="190"/>
      <c r="X58" s="765" t="s">
        <v>3221</v>
      </c>
      <c r="Y58" s="186"/>
      <c r="Z58" s="251"/>
      <c r="AA58" s="133">
        <f t="shared" si="9"/>
        <v>0</v>
      </c>
      <c r="AB58" s="210"/>
      <c r="AC58" s="769"/>
      <c r="AD58" s="770"/>
      <c r="AE58" s="526" t="s">
        <v>294</v>
      </c>
      <c r="AF58" s="524"/>
      <c r="AG58" s="758">
        <v>44646</v>
      </c>
      <c r="AH58" s="524"/>
      <c r="AI58" s="758" t="s">
        <v>3160</v>
      </c>
      <c r="AJ58" s="759">
        <v>2</v>
      </c>
      <c r="AK58" s="760" t="s">
        <v>3165</v>
      </c>
      <c r="AL58" s="552" t="s">
        <v>3162</v>
      </c>
      <c r="AM58" s="787"/>
      <c r="AN58" s="771"/>
      <c r="AO58" s="772"/>
      <c r="AP58" s="773"/>
      <c r="AQ58" s="774"/>
      <c r="AR58" s="773"/>
      <c r="AS58" s="773"/>
      <c r="AT58" s="775"/>
      <c r="AU58" s="784"/>
      <c r="AV58" s="784"/>
      <c r="AW58" s="784"/>
      <c r="AX58" s="784"/>
      <c r="AY58" s="784"/>
      <c r="AZ58" s="776">
        <v>15</v>
      </c>
      <c r="BA58" s="791" t="s">
        <v>3187</v>
      </c>
      <c r="BB58" s="777" t="s">
        <v>831</v>
      </c>
      <c r="BC58" s="747">
        <v>4</v>
      </c>
      <c r="BD58" s="748" t="s">
        <v>3199</v>
      </c>
      <c r="BE58" s="748" t="s">
        <v>44</v>
      </c>
      <c r="BF58" s="749" t="s">
        <v>3189</v>
      </c>
      <c r="BG58" s="665"/>
    </row>
    <row r="59" spans="1:59" s="792" customFormat="1" ht="44.25" customHeight="1">
      <c r="A59" s="131">
        <v>51</v>
      </c>
      <c r="B59" s="270" t="s">
        <v>3217</v>
      </c>
      <c r="C59" s="265" t="s">
        <v>312</v>
      </c>
      <c r="D59" s="706" t="s">
        <v>3159</v>
      </c>
      <c r="E59" s="186"/>
      <c r="F59" s="316"/>
      <c r="G59" s="551" t="s">
        <v>295</v>
      </c>
      <c r="H59" s="778"/>
      <c r="I59" s="779"/>
      <c r="J59" s="780"/>
      <c r="K59" s="781"/>
      <c r="L59" s="780"/>
      <c r="M59" s="780"/>
      <c r="N59" s="780"/>
      <c r="O59" s="782"/>
      <c r="P59" s="783"/>
      <c r="Q59" s="784"/>
      <c r="R59" s="267" t="s">
        <v>3215</v>
      </c>
      <c r="S59" s="755" t="s">
        <v>3151</v>
      </c>
      <c r="T59" s="784"/>
      <c r="U59" s="784"/>
      <c r="V59" s="729" t="s">
        <v>3222</v>
      </c>
      <c r="W59" s="186"/>
      <c r="X59" s="765" t="s">
        <v>3222</v>
      </c>
      <c r="Y59" s="186"/>
      <c r="Z59" s="251"/>
      <c r="AA59" s="133">
        <f t="shared" si="9"/>
        <v>0</v>
      </c>
      <c r="AB59" s="210"/>
      <c r="AC59" s="788"/>
      <c r="AD59" s="789"/>
      <c r="AE59" s="786" t="s">
        <v>295</v>
      </c>
      <c r="AF59" s="790"/>
      <c r="AG59" s="758">
        <v>44646</v>
      </c>
      <c r="AH59" s="790"/>
      <c r="AI59" s="758" t="s">
        <v>3151</v>
      </c>
      <c r="AJ59" s="759">
        <v>2</v>
      </c>
      <c r="AK59" s="760" t="s">
        <v>3165</v>
      </c>
      <c r="AL59" s="552" t="s">
        <v>3157</v>
      </c>
      <c r="AM59" s="787"/>
      <c r="AN59" s="771"/>
      <c r="AO59" s="772"/>
      <c r="AP59" s="773"/>
      <c r="AQ59" s="774"/>
      <c r="AR59" s="773"/>
      <c r="AS59" s="773"/>
      <c r="AT59" s="775"/>
      <c r="AU59" s="784"/>
      <c r="AV59" s="784"/>
      <c r="AW59" s="784"/>
      <c r="AX59" s="784"/>
      <c r="AY59" s="784"/>
      <c r="AZ59" s="776">
        <v>16</v>
      </c>
      <c r="BA59" s="791" t="s">
        <v>3187</v>
      </c>
      <c r="BB59" s="777" t="s">
        <v>831</v>
      </c>
      <c r="BC59" s="747">
        <v>4</v>
      </c>
      <c r="BD59" s="748" t="s">
        <v>3200</v>
      </c>
      <c r="BE59" s="748" t="s">
        <v>67</v>
      </c>
      <c r="BF59" s="749" t="s">
        <v>3189</v>
      </c>
      <c r="BG59" s="665"/>
    </row>
    <row r="60" spans="1:59" s="792" customFormat="1" ht="36" customHeight="1">
      <c r="A60" s="131">
        <v>52</v>
      </c>
      <c r="B60" s="270" t="s">
        <v>3217</v>
      </c>
      <c r="C60" s="265" t="s">
        <v>312</v>
      </c>
      <c r="D60" s="706" t="s">
        <v>3166</v>
      </c>
      <c r="E60" s="186"/>
      <c r="F60" s="316"/>
      <c r="G60" s="560" t="s">
        <v>3167</v>
      </c>
      <c r="H60" s="778"/>
      <c r="I60" s="779"/>
      <c r="J60" s="780"/>
      <c r="K60" s="670"/>
      <c r="L60" s="670" t="s">
        <v>3214</v>
      </c>
      <c r="M60" s="780">
        <v>402</v>
      </c>
      <c r="N60" s="780"/>
      <c r="O60" s="782"/>
      <c r="P60" s="783"/>
      <c r="Q60" s="784"/>
      <c r="R60" s="267"/>
      <c r="S60" s="784"/>
      <c r="T60" s="784"/>
      <c r="U60" s="784"/>
      <c r="V60" s="731" t="s">
        <v>3168</v>
      </c>
      <c r="W60" s="186"/>
      <c r="X60" s="334" t="s">
        <v>3168</v>
      </c>
      <c r="Y60" s="186"/>
      <c r="Z60" s="251"/>
      <c r="AA60" s="133">
        <f t="shared" si="9"/>
        <v>0</v>
      </c>
      <c r="AB60" s="210"/>
      <c r="AC60" s="756">
        <v>3</v>
      </c>
      <c r="AD60" s="706" t="s">
        <v>3166</v>
      </c>
      <c r="AE60" s="759" t="s">
        <v>3167</v>
      </c>
      <c r="AF60" s="510" t="s">
        <v>261</v>
      </c>
      <c r="AG60" s="758">
        <v>44643</v>
      </c>
      <c r="AH60" s="510" t="s">
        <v>3150</v>
      </c>
      <c r="AI60" s="510" t="s">
        <v>3160</v>
      </c>
      <c r="AJ60" s="759">
        <v>2</v>
      </c>
      <c r="AK60" s="760" t="s">
        <v>3161</v>
      </c>
      <c r="AL60" s="706" t="s">
        <v>3168</v>
      </c>
      <c r="AM60" s="787"/>
      <c r="AN60" s="787"/>
      <c r="AO60" s="784"/>
      <c r="AP60" s="784"/>
      <c r="AQ60" s="784"/>
      <c r="AR60" s="784"/>
      <c r="AS60" s="784"/>
      <c r="AT60" s="784"/>
      <c r="AU60" s="784"/>
      <c r="AV60" s="784"/>
      <c r="AW60" s="784"/>
      <c r="AX60" s="784"/>
      <c r="AY60" s="784"/>
      <c r="AZ60" s="776">
        <v>18</v>
      </c>
      <c r="BA60" s="791" t="s">
        <v>3187</v>
      </c>
      <c r="BB60" s="777" t="s">
        <v>831</v>
      </c>
      <c r="BC60" s="747">
        <v>4</v>
      </c>
      <c r="BD60" s="748" t="s">
        <v>3202</v>
      </c>
      <c r="BE60" s="748" t="s">
        <v>48</v>
      </c>
      <c r="BF60" s="749" t="s">
        <v>3189</v>
      </c>
      <c r="BG60" s="665"/>
    </row>
    <row r="61" spans="1:59" s="792" customFormat="1" ht="36" customHeight="1">
      <c r="A61" s="131">
        <v>53</v>
      </c>
      <c r="B61" s="270" t="s">
        <v>3217</v>
      </c>
      <c r="C61" s="265" t="s">
        <v>312</v>
      </c>
      <c r="D61" s="551" t="s">
        <v>3169</v>
      </c>
      <c r="E61" s="186"/>
      <c r="F61" s="316"/>
      <c r="G61" s="752" t="s">
        <v>281</v>
      </c>
      <c r="H61" s="778"/>
      <c r="I61" s="779"/>
      <c r="J61" s="780"/>
      <c r="K61" s="781"/>
      <c r="L61" s="670"/>
      <c r="M61" s="780"/>
      <c r="N61" s="780"/>
      <c r="O61" s="782"/>
      <c r="P61" s="754" t="s">
        <v>3212</v>
      </c>
      <c r="Q61" s="755" t="s">
        <v>3160</v>
      </c>
      <c r="R61" s="784"/>
      <c r="S61" s="784"/>
      <c r="T61" s="784"/>
      <c r="U61" s="785"/>
      <c r="V61" s="727" t="s">
        <v>3223</v>
      </c>
      <c r="W61" s="190"/>
      <c r="X61" s="806" t="s">
        <v>3223</v>
      </c>
      <c r="Y61" s="186"/>
      <c r="Z61" s="251"/>
      <c r="AA61" s="133">
        <f t="shared" si="9"/>
        <v>0</v>
      </c>
      <c r="AB61" s="210"/>
      <c r="AC61" s="756">
        <v>4</v>
      </c>
      <c r="AD61" s="512" t="s">
        <v>3169</v>
      </c>
      <c r="AE61" s="526" t="s">
        <v>281</v>
      </c>
      <c r="AF61" s="510" t="s">
        <v>261</v>
      </c>
      <c r="AG61" s="758">
        <v>44645</v>
      </c>
      <c r="AH61" s="510" t="s">
        <v>3150</v>
      </c>
      <c r="AI61" s="758" t="s">
        <v>3160</v>
      </c>
      <c r="AJ61" s="759">
        <v>1</v>
      </c>
      <c r="AK61" s="760" t="s">
        <v>3152</v>
      </c>
      <c r="AL61" s="793" t="s">
        <v>3170</v>
      </c>
      <c r="AM61" s="787"/>
      <c r="AN61" s="787"/>
      <c r="AO61" s="784"/>
      <c r="AP61" s="784"/>
      <c r="AQ61" s="784"/>
      <c r="AR61" s="784"/>
      <c r="AS61" s="784"/>
      <c r="AT61" s="784"/>
      <c r="AU61" s="784"/>
      <c r="AV61" s="784"/>
      <c r="AW61" s="784"/>
      <c r="AX61" s="784"/>
      <c r="AY61" s="784"/>
      <c r="AZ61" s="776">
        <v>19</v>
      </c>
      <c r="BA61" s="791" t="s">
        <v>3187</v>
      </c>
      <c r="BB61" s="777" t="s">
        <v>831</v>
      </c>
      <c r="BC61" s="747">
        <v>4</v>
      </c>
      <c r="BD61" s="748" t="s">
        <v>3203</v>
      </c>
      <c r="BE61" s="748" t="s">
        <v>1855</v>
      </c>
      <c r="BF61" s="749" t="s">
        <v>3189</v>
      </c>
      <c r="BG61" s="665"/>
    </row>
    <row r="62" spans="1:59" s="792" customFormat="1" ht="36" customHeight="1">
      <c r="A62" s="131">
        <v>54</v>
      </c>
      <c r="B62" s="270" t="s">
        <v>3217</v>
      </c>
      <c r="C62" s="265" t="s">
        <v>312</v>
      </c>
      <c r="D62" s="551" t="s">
        <v>3169</v>
      </c>
      <c r="E62" s="186"/>
      <c r="F62" s="316"/>
      <c r="G62" s="752" t="s">
        <v>301</v>
      </c>
      <c r="H62" s="778"/>
      <c r="I62" s="779"/>
      <c r="J62" s="780"/>
      <c r="K62" s="781"/>
      <c r="L62" s="780"/>
      <c r="M62" s="780"/>
      <c r="N62" s="780"/>
      <c r="O62" s="782"/>
      <c r="P62" s="754" t="s">
        <v>3212</v>
      </c>
      <c r="Q62" s="755" t="s">
        <v>3151</v>
      </c>
      <c r="R62" s="784"/>
      <c r="S62" s="784"/>
      <c r="T62" s="784"/>
      <c r="U62" s="785"/>
      <c r="V62" s="729" t="s">
        <v>3171</v>
      </c>
      <c r="W62" s="190"/>
      <c r="X62" s="765" t="s">
        <v>3171</v>
      </c>
      <c r="Y62" s="186"/>
      <c r="Z62" s="251"/>
      <c r="AA62" s="133">
        <f t="shared" si="9"/>
        <v>0</v>
      </c>
      <c r="AB62" s="210"/>
      <c r="AC62" s="769"/>
      <c r="AD62" s="526"/>
      <c r="AE62" s="526" t="s">
        <v>301</v>
      </c>
      <c r="AF62" s="524"/>
      <c r="AG62" s="758">
        <v>44645</v>
      </c>
      <c r="AH62" s="524"/>
      <c r="AI62" s="758" t="s">
        <v>3151</v>
      </c>
      <c r="AJ62" s="759">
        <v>1</v>
      </c>
      <c r="AK62" s="760" t="s">
        <v>3152</v>
      </c>
      <c r="AL62" s="552" t="s">
        <v>3171</v>
      </c>
      <c r="AM62" s="787"/>
      <c r="AN62" s="787"/>
      <c r="AO62" s="784"/>
      <c r="AP62" s="784"/>
      <c r="AQ62" s="784"/>
      <c r="AR62" s="784"/>
      <c r="AS62" s="784"/>
      <c r="AT62" s="784"/>
      <c r="AU62" s="784"/>
      <c r="AV62" s="784"/>
      <c r="AW62" s="784"/>
      <c r="AX62" s="784"/>
      <c r="AY62" s="784"/>
      <c r="AZ62" s="776">
        <v>20</v>
      </c>
      <c r="BA62" s="791" t="s">
        <v>3187</v>
      </c>
      <c r="BB62" s="777" t="s">
        <v>831</v>
      </c>
      <c r="BC62" s="747">
        <v>4</v>
      </c>
      <c r="BD62" s="748" t="s">
        <v>3204</v>
      </c>
      <c r="BE62" s="748" t="s">
        <v>800</v>
      </c>
      <c r="BF62" s="749" t="s">
        <v>3189</v>
      </c>
      <c r="BG62" s="665"/>
    </row>
    <row r="63" spans="1:59" s="792" customFormat="1" ht="36" customHeight="1">
      <c r="A63" s="131">
        <v>55</v>
      </c>
      <c r="B63" s="270" t="s">
        <v>3217</v>
      </c>
      <c r="C63" s="265" t="s">
        <v>312</v>
      </c>
      <c r="D63" s="551" t="s">
        <v>3169</v>
      </c>
      <c r="E63" s="186"/>
      <c r="F63" s="316"/>
      <c r="G63" s="752" t="s">
        <v>282</v>
      </c>
      <c r="H63" s="778"/>
      <c r="I63" s="779"/>
      <c r="J63" s="780"/>
      <c r="K63" s="781"/>
      <c r="L63" s="780"/>
      <c r="M63" s="780"/>
      <c r="N63" s="780"/>
      <c r="O63" s="782"/>
      <c r="P63" s="754" t="s">
        <v>3212</v>
      </c>
      <c r="Q63" s="755" t="s">
        <v>3154</v>
      </c>
      <c r="R63" s="784"/>
      <c r="S63" s="784"/>
      <c r="T63" s="784"/>
      <c r="U63" s="785"/>
      <c r="V63" s="729" t="s">
        <v>3172</v>
      </c>
      <c r="W63" s="190"/>
      <c r="X63" s="765" t="s">
        <v>3172</v>
      </c>
      <c r="Y63" s="186"/>
      <c r="Z63" s="251"/>
      <c r="AA63" s="133">
        <f t="shared" si="9"/>
        <v>0</v>
      </c>
      <c r="AB63" s="210"/>
      <c r="AC63" s="769"/>
      <c r="AD63" s="526"/>
      <c r="AE63" s="526" t="s">
        <v>282</v>
      </c>
      <c r="AF63" s="524"/>
      <c r="AG63" s="758">
        <v>44645</v>
      </c>
      <c r="AH63" s="524"/>
      <c r="AI63" s="758" t="s">
        <v>3154</v>
      </c>
      <c r="AJ63" s="759">
        <v>1</v>
      </c>
      <c r="AK63" s="760" t="s">
        <v>3152</v>
      </c>
      <c r="AL63" s="552" t="s">
        <v>3172</v>
      </c>
      <c r="AM63" s="787"/>
      <c r="AN63" s="787"/>
      <c r="AO63" s="784"/>
      <c r="AP63" s="784"/>
      <c r="AQ63" s="784"/>
      <c r="AR63" s="784"/>
      <c r="AS63" s="784"/>
      <c r="AT63" s="784"/>
      <c r="AU63" s="784"/>
      <c r="AV63" s="784"/>
      <c r="AW63" s="784"/>
      <c r="AX63" s="784"/>
      <c r="AY63" s="784"/>
      <c r="AZ63" s="776">
        <v>21</v>
      </c>
      <c r="BA63" s="791" t="s">
        <v>3187</v>
      </c>
      <c r="BB63" s="777" t="s">
        <v>831</v>
      </c>
      <c r="BC63" s="747">
        <v>4</v>
      </c>
      <c r="BD63" s="748" t="s">
        <v>3205</v>
      </c>
      <c r="BE63" s="748" t="s">
        <v>1855</v>
      </c>
      <c r="BF63" s="749" t="s">
        <v>3189</v>
      </c>
      <c r="BG63" s="665"/>
    </row>
    <row r="64" spans="1:59" s="792" customFormat="1" ht="36" customHeight="1">
      <c r="A64" s="131">
        <v>56</v>
      </c>
      <c r="B64" s="270" t="s">
        <v>3217</v>
      </c>
      <c r="C64" s="265" t="s">
        <v>312</v>
      </c>
      <c r="D64" s="551" t="s">
        <v>3169</v>
      </c>
      <c r="E64" s="186"/>
      <c r="F64" s="316"/>
      <c r="G64" s="752" t="s">
        <v>284</v>
      </c>
      <c r="H64" s="778"/>
      <c r="I64" s="779"/>
      <c r="J64" s="780"/>
      <c r="K64" s="781"/>
      <c r="L64" s="780"/>
      <c r="M64" s="780"/>
      <c r="N64" s="780"/>
      <c r="O64" s="782"/>
      <c r="P64" s="784" t="s">
        <v>3213</v>
      </c>
      <c r="Q64" s="755" t="s">
        <v>3160</v>
      </c>
      <c r="R64" s="784"/>
      <c r="S64" s="784"/>
      <c r="T64" s="784"/>
      <c r="U64" s="784"/>
      <c r="V64" s="727" t="s">
        <v>3168</v>
      </c>
      <c r="W64" s="186"/>
      <c r="X64" s="765" t="s">
        <v>3168</v>
      </c>
      <c r="Y64" s="186"/>
      <c r="Z64" s="251"/>
      <c r="AA64" s="133">
        <f t="shared" si="9"/>
        <v>0</v>
      </c>
      <c r="AB64" s="210"/>
      <c r="AC64" s="769"/>
      <c r="AD64" s="526"/>
      <c r="AE64" s="526" t="s">
        <v>284</v>
      </c>
      <c r="AF64" s="524"/>
      <c r="AG64" s="758">
        <v>44645</v>
      </c>
      <c r="AH64" s="524"/>
      <c r="AI64" s="758" t="s">
        <v>3160</v>
      </c>
      <c r="AJ64" s="759">
        <v>1</v>
      </c>
      <c r="AK64" s="760" t="s">
        <v>3156</v>
      </c>
      <c r="AL64" s="552" t="s">
        <v>3173</v>
      </c>
      <c r="AM64" s="787"/>
      <c r="AN64" s="787"/>
      <c r="AO64" s="784"/>
      <c r="AP64" s="784"/>
      <c r="AQ64" s="784"/>
      <c r="AR64" s="784"/>
      <c r="AS64" s="784"/>
      <c r="AT64" s="784"/>
      <c r="AU64" s="784"/>
      <c r="AV64" s="784"/>
      <c r="AW64" s="784"/>
      <c r="AX64" s="784"/>
      <c r="AY64" s="784"/>
      <c r="AZ64" s="776">
        <v>22</v>
      </c>
      <c r="BA64" s="791" t="s">
        <v>3187</v>
      </c>
      <c r="BB64" s="777" t="s">
        <v>831</v>
      </c>
      <c r="BC64" s="747">
        <v>4</v>
      </c>
      <c r="BD64" s="748" t="s">
        <v>3206</v>
      </c>
      <c r="BE64" s="748" t="s">
        <v>67</v>
      </c>
      <c r="BF64" s="749" t="s">
        <v>3189</v>
      </c>
      <c r="BG64" s="665"/>
    </row>
    <row r="65" spans="1:59" s="792" customFormat="1" ht="36" customHeight="1">
      <c r="A65" s="131">
        <v>57</v>
      </c>
      <c r="B65" s="270" t="s">
        <v>3217</v>
      </c>
      <c r="C65" s="265" t="s">
        <v>312</v>
      </c>
      <c r="D65" s="551" t="s">
        <v>3169</v>
      </c>
      <c r="E65" s="186"/>
      <c r="F65" s="316"/>
      <c r="G65" s="752" t="s">
        <v>303</v>
      </c>
      <c r="H65" s="778"/>
      <c r="I65" s="779"/>
      <c r="J65" s="780"/>
      <c r="K65" s="781"/>
      <c r="L65" s="780"/>
      <c r="M65" s="780"/>
      <c r="N65" s="780"/>
      <c r="O65" s="782"/>
      <c r="P65" s="784" t="s">
        <v>3213</v>
      </c>
      <c r="Q65" s="755" t="s">
        <v>3151</v>
      </c>
      <c r="R65" s="784"/>
      <c r="S65" s="784"/>
      <c r="T65" s="784"/>
      <c r="U65" s="784"/>
      <c r="V65" s="729" t="s">
        <v>3174</v>
      </c>
      <c r="W65" s="186"/>
      <c r="X65" s="765" t="s">
        <v>3174</v>
      </c>
      <c r="Y65" s="186"/>
      <c r="Z65" s="251"/>
      <c r="AA65" s="133">
        <f t="shared" si="9"/>
        <v>0</v>
      </c>
      <c r="AB65" s="210"/>
      <c r="AC65" s="788"/>
      <c r="AD65" s="786"/>
      <c r="AE65" s="526" t="s">
        <v>303</v>
      </c>
      <c r="AF65" s="790"/>
      <c r="AG65" s="758">
        <v>44645</v>
      </c>
      <c r="AH65" s="790"/>
      <c r="AI65" s="758" t="s">
        <v>3151</v>
      </c>
      <c r="AJ65" s="759">
        <v>1</v>
      </c>
      <c r="AK65" s="760" t="s">
        <v>3156</v>
      </c>
      <c r="AL65" s="552" t="s">
        <v>3174</v>
      </c>
      <c r="AM65" s="787"/>
      <c r="AN65" s="787"/>
      <c r="AO65" s="784"/>
      <c r="AP65" s="784"/>
      <c r="AQ65" s="784"/>
      <c r="AR65" s="784"/>
      <c r="AS65" s="784"/>
      <c r="AT65" s="784"/>
      <c r="AU65" s="784"/>
      <c r="AV65" s="784"/>
      <c r="AW65" s="784"/>
      <c r="AX65" s="784"/>
      <c r="AY65" s="784"/>
      <c r="AZ65" s="776">
        <v>23</v>
      </c>
      <c r="BA65" s="791" t="s">
        <v>3187</v>
      </c>
      <c r="BB65" s="777" t="s">
        <v>831</v>
      </c>
      <c r="BC65" s="747">
        <v>4</v>
      </c>
      <c r="BD65" s="748" t="s">
        <v>3207</v>
      </c>
      <c r="BE65" s="748" t="s">
        <v>800</v>
      </c>
      <c r="BF65" s="749" t="s">
        <v>3189</v>
      </c>
      <c r="BG65" s="665"/>
    </row>
    <row r="66" spans="1:59" s="792" customFormat="1" ht="36" customHeight="1">
      <c r="A66" s="131">
        <v>58</v>
      </c>
      <c r="B66" s="270" t="s">
        <v>3217</v>
      </c>
      <c r="C66" s="265" t="s">
        <v>312</v>
      </c>
      <c r="D66" s="551" t="s">
        <v>3175</v>
      </c>
      <c r="E66" s="186"/>
      <c r="F66" s="316"/>
      <c r="G66" s="551" t="s">
        <v>305</v>
      </c>
      <c r="H66" s="778"/>
      <c r="I66" s="779"/>
      <c r="J66" s="780"/>
      <c r="K66" s="781"/>
      <c r="L66" s="780"/>
      <c r="M66" s="780"/>
      <c r="N66" s="670"/>
      <c r="O66" s="755"/>
      <c r="P66" s="670" t="s">
        <v>3214</v>
      </c>
      <c r="Q66" s="755" t="s">
        <v>3160</v>
      </c>
      <c r="R66" s="784"/>
      <c r="S66" s="784"/>
      <c r="T66" s="784"/>
      <c r="U66" s="785"/>
      <c r="V66" s="728" t="s">
        <v>3176</v>
      </c>
      <c r="W66" s="190"/>
      <c r="X66" s="765" t="s">
        <v>3176</v>
      </c>
      <c r="Y66" s="186"/>
      <c r="Z66" s="251"/>
      <c r="AA66" s="133">
        <f t="shared" si="9"/>
        <v>0</v>
      </c>
      <c r="AB66" s="210"/>
      <c r="AC66" s="756">
        <v>5</v>
      </c>
      <c r="AD66" s="512" t="s">
        <v>3175</v>
      </c>
      <c r="AE66" s="512" t="s">
        <v>305</v>
      </c>
      <c r="AF66" s="510" t="s">
        <v>261</v>
      </c>
      <c r="AG66" s="758">
        <v>44645</v>
      </c>
      <c r="AH66" s="510" t="s">
        <v>3150</v>
      </c>
      <c r="AI66" s="758" t="s">
        <v>3160</v>
      </c>
      <c r="AJ66" s="759">
        <v>2</v>
      </c>
      <c r="AK66" s="760" t="s">
        <v>3161</v>
      </c>
      <c r="AL66" s="552" t="s">
        <v>3176</v>
      </c>
      <c r="AM66" s="787"/>
      <c r="AN66" s="787"/>
      <c r="AO66" s="784"/>
      <c r="AP66" s="784"/>
      <c r="AQ66" s="784"/>
      <c r="AR66" s="784"/>
      <c r="AS66" s="784"/>
      <c r="AT66" s="784"/>
      <c r="AU66" s="784"/>
      <c r="AV66" s="784"/>
      <c r="AW66" s="784"/>
      <c r="AX66" s="784"/>
      <c r="AY66" s="784"/>
      <c r="AZ66" s="776">
        <v>24</v>
      </c>
      <c r="BA66" s="791" t="s">
        <v>3187</v>
      </c>
      <c r="BB66" s="777" t="s">
        <v>831</v>
      </c>
      <c r="BC66" s="747">
        <v>4</v>
      </c>
      <c r="BD66" s="748" t="s">
        <v>3208</v>
      </c>
      <c r="BE66" s="748" t="s">
        <v>63</v>
      </c>
      <c r="BF66" s="749" t="s">
        <v>3189</v>
      </c>
      <c r="BG66" s="665"/>
    </row>
    <row r="67" spans="1:59" s="792" customFormat="1" ht="36" customHeight="1">
      <c r="A67" s="131">
        <v>59</v>
      </c>
      <c r="B67" s="270" t="s">
        <v>3217</v>
      </c>
      <c r="C67" s="265" t="s">
        <v>312</v>
      </c>
      <c r="D67" s="551" t="s">
        <v>3175</v>
      </c>
      <c r="E67" s="186"/>
      <c r="F67" s="316"/>
      <c r="G67" s="551" t="s">
        <v>288</v>
      </c>
      <c r="H67" s="778"/>
      <c r="I67" s="779"/>
      <c r="J67" s="780"/>
      <c r="K67" s="781"/>
      <c r="L67" s="780"/>
      <c r="M67" s="780"/>
      <c r="N67" s="670"/>
      <c r="O67" s="755"/>
      <c r="P67" s="670" t="s">
        <v>3214</v>
      </c>
      <c r="Q67" s="755" t="s">
        <v>3151</v>
      </c>
      <c r="R67" s="784"/>
      <c r="S67" s="784"/>
      <c r="T67" s="784"/>
      <c r="U67" s="785"/>
      <c r="V67" s="728" t="s">
        <v>3177</v>
      </c>
      <c r="W67" s="190"/>
      <c r="X67" s="765" t="s">
        <v>3177</v>
      </c>
      <c r="Y67" s="186"/>
      <c r="Z67" s="251"/>
      <c r="AA67" s="133">
        <f t="shared" si="9"/>
        <v>0</v>
      </c>
      <c r="AB67" s="210"/>
      <c r="AC67" s="769"/>
      <c r="AD67" s="526"/>
      <c r="AE67" s="512" t="s">
        <v>288</v>
      </c>
      <c r="AF67" s="524"/>
      <c r="AG67" s="758">
        <v>44645</v>
      </c>
      <c r="AH67" s="524"/>
      <c r="AI67" s="758" t="s">
        <v>3151</v>
      </c>
      <c r="AJ67" s="759">
        <v>2</v>
      </c>
      <c r="AK67" s="760" t="s">
        <v>3161</v>
      </c>
      <c r="AL67" s="552" t="s">
        <v>3177</v>
      </c>
      <c r="AM67" s="787"/>
      <c r="AN67" s="787"/>
      <c r="AO67" s="784"/>
      <c r="AP67" s="784"/>
      <c r="AQ67" s="784"/>
      <c r="AR67" s="784"/>
      <c r="AS67" s="784"/>
      <c r="AT67" s="784"/>
      <c r="AU67" s="784"/>
      <c r="AV67" s="784"/>
      <c r="AW67" s="784"/>
      <c r="AX67" s="784"/>
      <c r="AY67" s="784"/>
      <c r="AZ67" s="776">
        <v>25</v>
      </c>
      <c r="BA67" s="791" t="s">
        <v>3187</v>
      </c>
      <c r="BB67" s="777" t="s">
        <v>1852</v>
      </c>
      <c r="BC67" s="747">
        <v>4</v>
      </c>
      <c r="BD67" s="748" t="s">
        <v>3209</v>
      </c>
      <c r="BE67" s="748" t="s">
        <v>3210</v>
      </c>
      <c r="BF67" s="749" t="s">
        <v>3189</v>
      </c>
      <c r="BG67" s="665"/>
    </row>
    <row r="68" spans="1:59" s="792" customFormat="1" ht="36" customHeight="1">
      <c r="A68" s="131">
        <v>58</v>
      </c>
      <c r="B68" s="270" t="s">
        <v>3217</v>
      </c>
      <c r="C68" s="265" t="s">
        <v>312</v>
      </c>
      <c r="D68" s="551" t="s">
        <v>3175</v>
      </c>
      <c r="E68" s="186"/>
      <c r="F68" s="316"/>
      <c r="G68" s="551" t="s">
        <v>290</v>
      </c>
      <c r="H68" s="778"/>
      <c r="I68" s="779"/>
      <c r="J68" s="780"/>
      <c r="K68" s="781"/>
      <c r="L68" s="780"/>
      <c r="M68" s="780"/>
      <c r="N68" s="670"/>
      <c r="O68" s="755"/>
      <c r="P68" s="670" t="s">
        <v>3214</v>
      </c>
      <c r="Q68" s="755" t="s">
        <v>3154</v>
      </c>
      <c r="R68" s="784"/>
      <c r="S68" s="784"/>
      <c r="T68" s="784"/>
      <c r="U68" s="785"/>
      <c r="V68" s="727" t="s">
        <v>3224</v>
      </c>
      <c r="W68" s="190"/>
      <c r="X68" s="765" t="s">
        <v>3224</v>
      </c>
      <c r="Y68" s="186"/>
      <c r="Z68" s="251"/>
      <c r="AA68" s="133">
        <f t="shared" si="9"/>
        <v>0</v>
      </c>
      <c r="AB68" s="210"/>
      <c r="AC68" s="769"/>
      <c r="AD68" s="526"/>
      <c r="AE68" s="512" t="s">
        <v>290</v>
      </c>
      <c r="AF68" s="524"/>
      <c r="AG68" s="758">
        <v>44645</v>
      </c>
      <c r="AH68" s="524"/>
      <c r="AI68" s="758" t="s">
        <v>3154</v>
      </c>
      <c r="AJ68" s="759">
        <v>2</v>
      </c>
      <c r="AK68" s="760" t="s">
        <v>3161</v>
      </c>
      <c r="AL68" s="552" t="s">
        <v>3178</v>
      </c>
      <c r="AM68" s="787"/>
      <c r="AN68" s="787"/>
      <c r="AO68" s="784"/>
      <c r="AP68" s="784"/>
      <c r="AQ68" s="784"/>
      <c r="AR68" s="784"/>
      <c r="AS68" s="784"/>
      <c r="AT68" s="784"/>
      <c r="AU68" s="784"/>
      <c r="AV68" s="784"/>
      <c r="AW68" s="784"/>
      <c r="AX68" s="784"/>
      <c r="AY68" s="784"/>
      <c r="AZ68" s="776">
        <v>26</v>
      </c>
      <c r="BA68" s="794" t="s">
        <v>3187</v>
      </c>
      <c r="BB68" s="777" t="s">
        <v>1852</v>
      </c>
      <c r="BC68" s="747">
        <v>4</v>
      </c>
      <c r="BD68" s="748" t="s">
        <v>3211</v>
      </c>
      <c r="BE68" s="748" t="s">
        <v>63</v>
      </c>
      <c r="BF68" s="749" t="s">
        <v>3189</v>
      </c>
      <c r="BG68" s="665"/>
    </row>
    <row r="69" spans="1:59" s="792" customFormat="1" ht="33.75">
      <c r="A69" s="131">
        <v>59</v>
      </c>
      <c r="B69" s="270" t="s">
        <v>3217</v>
      </c>
      <c r="C69" s="265" t="s">
        <v>312</v>
      </c>
      <c r="D69" s="551" t="s">
        <v>3175</v>
      </c>
      <c r="E69" s="186"/>
      <c r="F69" s="316"/>
      <c r="G69" s="551" t="s">
        <v>306</v>
      </c>
      <c r="H69" s="778"/>
      <c r="I69" s="779"/>
      <c r="J69" s="780"/>
      <c r="K69" s="781"/>
      <c r="L69" s="780"/>
      <c r="M69" s="780"/>
      <c r="N69" s="670"/>
      <c r="O69" s="755"/>
      <c r="P69" s="670" t="s">
        <v>3215</v>
      </c>
      <c r="Q69" s="755" t="s">
        <v>3160</v>
      </c>
      <c r="R69" s="784"/>
      <c r="S69" s="784"/>
      <c r="T69" s="784"/>
      <c r="U69" s="784"/>
      <c r="V69" s="728" t="s">
        <v>3179</v>
      </c>
      <c r="W69" s="186"/>
      <c r="X69" s="765" t="s">
        <v>3179</v>
      </c>
      <c r="Y69" s="186"/>
      <c r="Z69" s="251"/>
      <c r="AA69" s="133">
        <f t="shared" si="9"/>
        <v>0</v>
      </c>
      <c r="AB69" s="210"/>
      <c r="AC69" s="769"/>
      <c r="AD69" s="526"/>
      <c r="AE69" s="512" t="s">
        <v>306</v>
      </c>
      <c r="AF69" s="524"/>
      <c r="AG69" s="758">
        <v>44645</v>
      </c>
      <c r="AH69" s="524"/>
      <c r="AI69" s="758" t="s">
        <v>3160</v>
      </c>
      <c r="AJ69" s="759">
        <v>2</v>
      </c>
      <c r="AK69" s="760" t="s">
        <v>3165</v>
      </c>
      <c r="AL69" s="552" t="s">
        <v>3179</v>
      </c>
      <c r="AM69" s="787"/>
      <c r="AN69" s="787"/>
    </row>
    <row r="70" spans="1:59" s="792" customFormat="1" ht="33.75">
      <c r="A70" s="131">
        <v>60</v>
      </c>
      <c r="B70" s="270" t="s">
        <v>3217</v>
      </c>
      <c r="C70" s="265" t="s">
        <v>312</v>
      </c>
      <c r="D70" s="551" t="s">
        <v>3175</v>
      </c>
      <c r="E70" s="186"/>
      <c r="F70" s="316"/>
      <c r="G70" s="551" t="s">
        <v>292</v>
      </c>
      <c r="H70" s="778"/>
      <c r="I70" s="779"/>
      <c r="J70" s="780"/>
      <c r="K70" s="781"/>
      <c r="L70" s="780"/>
      <c r="M70" s="780"/>
      <c r="N70" s="670"/>
      <c r="O70" s="755"/>
      <c r="P70" s="670" t="s">
        <v>3215</v>
      </c>
      <c r="Q70" s="755" t="s">
        <v>3151</v>
      </c>
      <c r="R70" s="784"/>
      <c r="S70" s="784"/>
      <c r="T70" s="784"/>
      <c r="U70" s="784"/>
      <c r="V70" s="727" t="s">
        <v>3225</v>
      </c>
      <c r="W70" s="186"/>
      <c r="X70" s="765" t="s">
        <v>3225</v>
      </c>
      <c r="Y70" s="186"/>
      <c r="Z70" s="251"/>
      <c r="AA70" s="133">
        <f t="shared" si="9"/>
        <v>0</v>
      </c>
      <c r="AB70" s="210"/>
      <c r="AC70" s="769"/>
      <c r="AD70" s="786"/>
      <c r="AE70" s="551" t="s">
        <v>292</v>
      </c>
      <c r="AF70" s="790"/>
      <c r="AG70" s="758">
        <v>44645</v>
      </c>
      <c r="AH70" s="790"/>
      <c r="AI70" s="758" t="s">
        <v>3151</v>
      </c>
      <c r="AJ70" s="759">
        <v>2</v>
      </c>
      <c r="AK70" s="760" t="s">
        <v>3165</v>
      </c>
      <c r="AL70" s="552" t="s">
        <v>3180</v>
      </c>
      <c r="AM70" s="787"/>
      <c r="AN70" s="787"/>
    </row>
    <row r="71" spans="1:59" s="154" customFormat="1" ht="36" customHeight="1">
      <c r="A71" s="131"/>
      <c r="B71" s="133"/>
      <c r="C71" s="157"/>
      <c r="D71" s="159"/>
      <c r="E71" s="131"/>
      <c r="F71" s="158"/>
      <c r="G71" s="134"/>
      <c r="H71" s="135"/>
      <c r="I71" s="136"/>
      <c r="J71" s="137"/>
      <c r="K71" s="137"/>
      <c r="L71" s="136"/>
      <c r="M71" s="136"/>
      <c r="N71" s="135"/>
      <c r="O71" s="136"/>
      <c r="P71" s="674"/>
      <c r="Q71" s="136"/>
      <c r="R71" s="135"/>
      <c r="S71" s="136"/>
      <c r="T71" s="135"/>
      <c r="U71" s="136"/>
      <c r="V71" s="698"/>
      <c r="W71" s="305"/>
      <c r="X71" s="293"/>
      <c r="Y71" s="139"/>
      <c r="Z71" s="133"/>
      <c r="AA71" s="133"/>
      <c r="AB71" s="139"/>
      <c r="AC71" s="359"/>
      <c r="AD71" s="297"/>
      <c r="AE71" s="359"/>
      <c r="AF71" s="296"/>
      <c r="AG71" s="296"/>
      <c r="AH71" s="296"/>
      <c r="AI71" s="296"/>
      <c r="AJ71" s="296"/>
      <c r="AK71" s="296"/>
      <c r="AL71" s="297"/>
      <c r="AM71" s="134"/>
      <c r="AN71" s="159"/>
      <c r="AO71" s="297"/>
      <c r="AP71" s="297"/>
      <c r="AQ71" s="299"/>
      <c r="AR71" s="300"/>
      <c r="AS71" s="301"/>
      <c r="AT71" s="301"/>
      <c r="AU71" s="301"/>
      <c r="AV71" s="301"/>
      <c r="AW71" s="301"/>
      <c r="AX71" s="301"/>
      <c r="AY71" s="301"/>
      <c r="BC71" s="720"/>
      <c r="BD71" s="720"/>
      <c r="BE71" s="720"/>
      <c r="BF71" s="720"/>
    </row>
    <row r="75" spans="1:59">
      <c r="K75" s="726"/>
      <c r="T75" s="738" t="s">
        <v>318</v>
      </c>
      <c r="U75" s="738"/>
      <c r="V75" s="703"/>
    </row>
    <row r="80" spans="1:59">
      <c r="T80" s="292" t="s">
        <v>319</v>
      </c>
      <c r="U80" s="199"/>
    </row>
  </sheetData>
  <mergeCells count="23">
    <mergeCell ref="AC6:AI7"/>
    <mergeCell ref="AN6:AO7"/>
    <mergeCell ref="T7:U7"/>
    <mergeCell ref="A1:V1"/>
    <mergeCell ref="A2:V2"/>
    <mergeCell ref="J3:V3"/>
    <mergeCell ref="N4:V4"/>
    <mergeCell ref="X4:AA4"/>
    <mergeCell ref="H6:I6"/>
    <mergeCell ref="J6:K6"/>
    <mergeCell ref="L6:M6"/>
    <mergeCell ref="N6:O6"/>
    <mergeCell ref="P6:Q6"/>
    <mergeCell ref="R7:S7"/>
    <mergeCell ref="R6:S6"/>
    <mergeCell ref="T6:U6"/>
    <mergeCell ref="V6:V8"/>
    <mergeCell ref="Z6:AB6"/>
    <mergeCell ref="H7:I7"/>
    <mergeCell ref="J7:K7"/>
    <mergeCell ref="L7:M7"/>
    <mergeCell ref="N7:O7"/>
    <mergeCell ref="P7:Q7"/>
  </mergeCells>
  <hyperlinks>
    <hyperlink ref="AH40" r:id="rId1" display="https://dhcnhn.vn/totalreport/listscore/xem-ket-qua-hoc-tap.htm?classid=172904" xr:uid="{B2DC9598-8B4C-4041-B728-6AE19115755C}"/>
    <hyperlink ref="AH41" r:id="rId2" display="https://dhcnhn.vn/totalreport/listscore/xem-ket-qua-hoc-tap.htm?classid=172905" xr:uid="{C3BDABA3-4948-4CD6-9345-920E8093CF94}"/>
    <hyperlink ref="AH42" r:id="rId3" display="https://dhcnhn.vn/totalreport/listscore/xem-ket-qua-hoc-tap.htm?classid=172929" xr:uid="{386340E0-52DB-43A0-A3A6-8D488DB4DD5C}"/>
    <hyperlink ref="AH43" r:id="rId4" display="https://dhcnhn.vn/totalreport/listscore/xem-ket-qua-hoc-tap.htm?classid=172930" xr:uid="{902798C2-9C35-4B73-9A47-C18240F64191}"/>
    <hyperlink ref="AH46" r:id="rId5" display="https://dhcnhn.vn/totalreport/listscore/xem-ket-qua-hoc-tap.htm?classid=171546" xr:uid="{1F364B59-16EA-4B87-B22F-0B06D03ADF69}"/>
    <hyperlink ref="AH47" r:id="rId6" display="https://dhcnhn.vn/totalreport/listscore/xem-ket-qua-hoc-tap.htm?classid=171547" xr:uid="{853A54F8-5AB4-42A5-8FA9-DBF296A41651}"/>
  </hyperlinks>
  <printOptions horizontalCentered="1"/>
  <pageMargins left="0" right="0" top="0.143700787" bottom="0.143700787" header="0.29527559055118102" footer="0.29527559055118102"/>
  <pageSetup paperSize="9" orientation="landscape" r:id="rId7"/>
  <headerFooter alignWithMargins="0">
    <oddFooter>&amp;C&amp;P</oddFooter>
  </headerFooter>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26B7-53FB-4B1B-BE96-E831CA7450A4}">
  <sheetPr>
    <tabColor rgb="FFFFFF00"/>
  </sheetPr>
  <dimension ref="A1:BQ47"/>
  <sheetViews>
    <sheetView zoomScale="86" zoomScaleNormal="86" workbookViewId="0">
      <pane xSplit="28" ySplit="8" topLeftCell="BO9" activePane="bottomRight" state="frozen"/>
      <selection pane="topRight" activeCell="AB1" sqref="AB1"/>
      <selection pane="bottomLeft" activeCell="A9" sqref="A9"/>
      <selection pane="bottomRight" activeCell="N18" sqref="N18"/>
    </sheetView>
  </sheetViews>
  <sheetFormatPr defaultRowHeight="15.75"/>
  <cols>
    <col min="1" max="1" width="4" style="234" customWidth="1"/>
    <col min="2" max="2" width="5.42578125" style="1008" customWidth="1"/>
    <col min="3" max="3" width="5" style="244" customWidth="1"/>
    <col min="4" max="4" width="10.5703125" style="695" customWidth="1"/>
    <col min="5" max="5" width="3.7109375" style="203" customWidth="1"/>
    <col min="6" max="6" width="3.5703125" style="374" customWidth="1"/>
    <col min="7" max="7" width="15.7109375" style="704" customWidth="1"/>
    <col min="8" max="8" width="6.28515625" style="246" customWidth="1"/>
    <col min="9" max="9" width="5.5703125" style="247" customWidth="1"/>
    <col min="10" max="10" width="6" style="375" customWidth="1"/>
    <col min="11" max="11" width="6" style="376" customWidth="1"/>
    <col min="12" max="12" width="6" style="375" customWidth="1"/>
    <col min="13" max="13" width="6" style="1032" customWidth="1"/>
    <col min="14" max="14" width="6" style="375" customWidth="1"/>
    <col min="15" max="15" width="5.42578125" style="377" customWidth="1"/>
    <col min="16" max="16" width="6.28515625" style="681" customWidth="1"/>
    <col min="17" max="17" width="6.28515625" style="378" customWidth="1"/>
    <col min="18" max="19" width="6.140625" style="378" customWidth="1"/>
    <col min="20" max="20" width="5.42578125" style="378" customWidth="1"/>
    <col min="21" max="21" width="6.140625" style="378" customWidth="1"/>
    <col min="22" max="22" width="13.28515625" style="704" customWidth="1"/>
    <col min="23" max="23" width="5.28515625" style="203" customWidth="1"/>
    <col min="24" max="24" width="20.5703125" style="227" customWidth="1"/>
    <col min="25" max="25" width="8.140625" style="203" customWidth="1"/>
    <col min="26" max="27" width="5.85546875" style="230" customWidth="1"/>
    <col min="28" max="28" width="8" style="210" customWidth="1"/>
    <col min="29" max="29" width="6.7109375" style="683" customWidth="1"/>
    <col min="30" max="30" width="8.42578125" style="684" customWidth="1"/>
    <col min="31" max="31" width="13.42578125" style="683" customWidth="1"/>
    <col min="32" max="32" width="6.5703125" style="684" customWidth="1"/>
    <col min="33" max="33" width="13.28515625" style="684" customWidth="1"/>
    <col min="34" max="34" width="8.7109375" style="684" customWidth="1"/>
    <col min="35" max="35" width="13.42578125" style="684" customWidth="1"/>
    <col min="36" max="36" width="6.7109375" style="684" customWidth="1"/>
    <col min="37" max="37" width="12.42578125" style="684" customWidth="1"/>
    <col min="38" max="38" width="22.28515625" style="684" customWidth="1"/>
    <col min="39" max="39" width="18" style="38" customWidth="1"/>
    <col min="40" max="40" width="20.7109375" style="38" customWidth="1"/>
    <col min="41" max="41" width="5.7109375" style="39" customWidth="1"/>
    <col min="42" max="42" width="8.140625" style="39" customWidth="1"/>
    <col min="43" max="43" width="11.140625" style="39" customWidth="1"/>
    <col min="44" max="44" width="5.5703125" style="39" customWidth="1"/>
    <col min="45" max="45" width="11" style="39" customWidth="1"/>
    <col min="46" max="47" width="5.5703125" style="39" customWidth="1"/>
    <col min="48" max="51" width="5.5703125" style="40" customWidth="1"/>
    <col min="52" max="53" width="9.140625" style="40"/>
    <col min="54" max="54" width="22.140625" style="40" customWidth="1"/>
    <col min="55" max="55" width="8.42578125" style="717" customWidth="1"/>
    <col min="56" max="56" width="9.140625" style="717"/>
    <col min="57" max="57" width="26.140625" style="717" customWidth="1"/>
    <col min="58" max="58" width="8.5703125" style="717" customWidth="1"/>
    <col min="59" max="59" width="10.140625" style="40" customWidth="1"/>
    <col min="60" max="60" width="9.140625" style="40"/>
    <col min="61" max="61" width="8" style="40" customWidth="1"/>
    <col min="62" max="62" width="12.5703125" style="40" customWidth="1"/>
    <col min="63" max="63" width="38.140625" style="40" customWidth="1"/>
    <col min="64" max="64" width="96" style="40" bestFit="1" customWidth="1"/>
    <col min="65" max="65" width="45.42578125" style="40" customWidth="1"/>
    <col min="66" max="66" width="80" style="994" customWidth="1"/>
    <col min="67" max="67" width="19.42578125" style="985" customWidth="1"/>
    <col min="68" max="68" width="15.85546875" style="40" customWidth="1"/>
    <col min="69" max="16384" width="9.140625" style="40"/>
  </cols>
  <sheetData>
    <row r="1" spans="1:69" ht="18.75">
      <c r="A1" s="1249" t="s">
        <v>3101</v>
      </c>
      <c r="B1" s="1249"/>
      <c r="C1" s="1249"/>
      <c r="D1" s="1250"/>
      <c r="E1" s="1250"/>
      <c r="F1" s="1250"/>
      <c r="G1" s="1287"/>
      <c r="H1" s="1251"/>
      <c r="I1" s="1251"/>
      <c r="J1" s="1249"/>
      <c r="K1" s="1252"/>
      <c r="L1" s="1249"/>
      <c r="M1" s="1288"/>
      <c r="N1" s="1249"/>
      <c r="O1" s="1249"/>
      <c r="P1" s="1249"/>
      <c r="Q1" s="1249"/>
      <c r="R1" s="1249"/>
      <c r="S1" s="1249"/>
      <c r="T1" s="1249"/>
      <c r="U1" s="1249"/>
      <c r="V1" s="1289"/>
      <c r="W1" s="801"/>
      <c r="X1" s="978"/>
      <c r="Y1" s="801"/>
      <c r="Z1" s="802"/>
      <c r="AA1" s="802"/>
      <c r="AB1" s="365"/>
    </row>
    <row r="2" spans="1:69" ht="16.5">
      <c r="A2" s="1254" t="s">
        <v>3332</v>
      </c>
      <c r="B2" s="1254"/>
      <c r="C2" s="1254"/>
      <c r="D2" s="1255"/>
      <c r="E2" s="1255"/>
      <c r="F2" s="1255"/>
      <c r="G2" s="1290"/>
      <c r="H2" s="1251"/>
      <c r="I2" s="1251"/>
      <c r="J2" s="1254"/>
      <c r="K2" s="1256"/>
      <c r="L2" s="1254"/>
      <c r="M2" s="1291"/>
      <c r="N2" s="1254"/>
      <c r="O2" s="1254"/>
      <c r="P2" s="1254"/>
      <c r="Q2" s="1254"/>
      <c r="R2" s="1254"/>
      <c r="S2" s="1254"/>
      <c r="T2" s="1254"/>
      <c r="U2" s="1254"/>
      <c r="V2" s="1289"/>
      <c r="W2" s="801"/>
      <c r="X2" s="978"/>
      <c r="Y2" s="801"/>
      <c r="Z2" s="802"/>
      <c r="AA2" s="802"/>
      <c r="AB2" s="365"/>
    </row>
    <row r="3" spans="1:69" ht="16.5">
      <c r="A3" s="41"/>
      <c r="B3" s="1001"/>
      <c r="C3" s="43"/>
      <c r="D3" s="690"/>
      <c r="E3" s="45"/>
      <c r="F3" s="800"/>
      <c r="G3" s="1025"/>
      <c r="H3" s="801"/>
      <c r="I3" s="801"/>
      <c r="J3" s="1254" t="s">
        <v>3240</v>
      </c>
      <c r="K3" s="1256"/>
      <c r="L3" s="1254"/>
      <c r="M3" s="1291"/>
      <c r="N3" s="1254"/>
      <c r="O3" s="1254"/>
      <c r="P3" s="1254"/>
      <c r="Q3" s="1254"/>
      <c r="R3" s="1254"/>
      <c r="S3" s="1254"/>
      <c r="T3" s="1254"/>
      <c r="U3" s="1254"/>
      <c r="V3" s="1289"/>
      <c r="W3" s="801"/>
      <c r="X3" s="978"/>
      <c r="Y3" s="801"/>
      <c r="Z3" s="802"/>
      <c r="AA3" s="802"/>
      <c r="AB3" s="365"/>
    </row>
    <row r="4" spans="1:69" s="66" customFormat="1" ht="25.5" customHeight="1">
      <c r="A4" s="49"/>
      <c r="B4" s="1249" t="s">
        <v>3239</v>
      </c>
      <c r="C4" s="1249"/>
      <c r="D4" s="1249"/>
      <c r="E4" s="1249"/>
      <c r="F4" s="1249"/>
      <c r="G4" s="1249"/>
      <c r="H4" s="1249"/>
      <c r="I4" s="1249"/>
      <c r="J4" s="1249"/>
      <c r="K4" s="1249"/>
      <c r="L4" s="51"/>
      <c r="M4" s="63"/>
      <c r="N4" s="1279" t="s">
        <v>3339</v>
      </c>
      <c r="O4" s="1279"/>
      <c r="P4" s="1279"/>
      <c r="Q4" s="1279"/>
      <c r="R4" s="1279"/>
      <c r="S4" s="1279"/>
      <c r="T4" s="1279"/>
      <c r="U4" s="1279"/>
      <c r="V4" s="1292"/>
      <c r="W4" s="449"/>
      <c r="X4" s="1275"/>
      <c r="Y4" s="1275"/>
      <c r="Z4" s="1275"/>
      <c r="AA4" s="1275"/>
      <c r="AB4" s="366"/>
      <c r="AC4" s="685"/>
      <c r="AD4" s="43"/>
      <c r="AE4" s="685"/>
      <c r="AF4" s="43"/>
      <c r="AG4" s="43"/>
      <c r="AH4" s="43"/>
      <c r="AI4" s="43"/>
      <c r="AJ4" s="43"/>
      <c r="AK4" s="43"/>
      <c r="AL4" s="43"/>
      <c r="AM4" s="64"/>
      <c r="AN4" s="64"/>
      <c r="AO4" s="65"/>
      <c r="AP4" s="65"/>
      <c r="AQ4" s="65"/>
      <c r="AR4" s="65"/>
      <c r="AS4" s="65"/>
      <c r="AT4" s="65"/>
      <c r="AU4" s="65"/>
      <c r="BC4" s="718"/>
      <c r="BD4" s="718"/>
      <c r="BE4" s="718"/>
      <c r="BF4" s="718"/>
      <c r="BN4" s="995"/>
      <c r="BO4" s="986"/>
    </row>
    <row r="5" spans="1:69" s="82" customFormat="1" ht="15" customHeight="1">
      <c r="A5" s="41"/>
      <c r="B5" s="1001"/>
      <c r="C5" s="43"/>
      <c r="D5" s="690"/>
      <c r="E5" s="45"/>
      <c r="F5" s="800"/>
      <c r="G5" s="1025"/>
      <c r="H5" s="67"/>
      <c r="I5" s="801"/>
      <c r="J5" s="68"/>
      <c r="K5" s="69"/>
      <c r="L5" s="70"/>
      <c r="M5" s="1029"/>
      <c r="N5" s="72"/>
      <c r="O5" s="367"/>
      <c r="P5" s="671"/>
      <c r="Q5" s="367"/>
      <c r="R5" s="367"/>
      <c r="S5" s="367"/>
      <c r="T5" s="367"/>
      <c r="U5" s="367"/>
      <c r="V5" s="696"/>
      <c r="W5" s="450"/>
      <c r="X5" s="1017"/>
      <c r="Y5" s="75"/>
      <c r="Z5" s="369"/>
      <c r="AA5" s="369"/>
      <c r="AB5" s="370"/>
      <c r="AC5" s="685"/>
      <c r="AD5" s="43"/>
      <c r="AE5" s="685"/>
      <c r="AF5" s="43"/>
      <c r="AG5" s="43"/>
      <c r="AH5" s="43"/>
      <c r="AI5" s="43"/>
      <c r="AJ5" s="43"/>
      <c r="AK5" s="43"/>
      <c r="AL5" s="43"/>
      <c r="AM5" s="80"/>
      <c r="AN5" s="80"/>
      <c r="AO5" s="81"/>
      <c r="AP5" s="81"/>
      <c r="AQ5" s="81"/>
      <c r="AR5" s="81"/>
      <c r="AS5" s="81"/>
      <c r="AT5" s="81"/>
      <c r="AU5" s="81"/>
      <c r="BC5" s="718"/>
      <c r="BD5" s="718"/>
      <c r="BE5" s="718"/>
      <c r="BF5" s="718"/>
      <c r="BN5" s="995"/>
      <c r="BO5" s="987"/>
    </row>
    <row r="6" spans="1:69" ht="16.5" customHeight="1">
      <c r="A6" s="83"/>
      <c r="B6" s="1002"/>
      <c r="C6" s="85"/>
      <c r="D6" s="691"/>
      <c r="E6" s="87"/>
      <c r="F6" s="371"/>
      <c r="G6" s="1026"/>
      <c r="H6" s="1258" t="s">
        <v>141</v>
      </c>
      <c r="I6" s="1259"/>
      <c r="J6" s="1260" t="s">
        <v>142</v>
      </c>
      <c r="K6" s="1261"/>
      <c r="L6" s="1260" t="s">
        <v>143</v>
      </c>
      <c r="M6" s="1293"/>
      <c r="N6" s="1260" t="s">
        <v>144</v>
      </c>
      <c r="O6" s="1263"/>
      <c r="P6" s="1264" t="s">
        <v>145</v>
      </c>
      <c r="Q6" s="1265"/>
      <c r="R6" s="1266" t="s">
        <v>146</v>
      </c>
      <c r="S6" s="1267"/>
      <c r="T6" s="1266" t="s">
        <v>147</v>
      </c>
      <c r="U6" s="1267"/>
      <c r="V6" s="1284" t="s">
        <v>240</v>
      </c>
      <c r="W6" s="87"/>
      <c r="X6" s="1018"/>
      <c r="Y6" s="87"/>
      <c r="Z6" s="1281"/>
      <c r="AA6" s="1281"/>
      <c r="AB6" s="1281"/>
      <c r="AC6" s="1286"/>
      <c r="AD6" s="1286"/>
      <c r="AE6" s="1286"/>
      <c r="AF6" s="1286"/>
      <c r="AG6" s="1286"/>
      <c r="AH6" s="1286"/>
      <c r="AI6" s="1286"/>
      <c r="AJ6" s="804"/>
      <c r="AK6" s="139"/>
      <c r="AL6" s="43"/>
      <c r="AM6" s="80"/>
      <c r="AN6" s="1280"/>
      <c r="AO6" s="1280"/>
      <c r="AP6" s="81"/>
    </row>
    <row r="7" spans="1:69" ht="20.25" customHeight="1">
      <c r="A7" s="97" t="s">
        <v>242</v>
      </c>
      <c r="B7" s="1003" t="s">
        <v>243</v>
      </c>
      <c r="C7" s="99" t="s">
        <v>1</v>
      </c>
      <c r="D7" s="692" t="s">
        <v>244</v>
      </c>
      <c r="E7" s="101"/>
      <c r="F7" s="372" t="s">
        <v>245</v>
      </c>
      <c r="G7" s="1016" t="s">
        <v>158</v>
      </c>
      <c r="H7" s="1270">
        <v>28</v>
      </c>
      <c r="I7" s="1271"/>
      <c r="J7" s="1270">
        <v>29</v>
      </c>
      <c r="K7" s="1271"/>
      <c r="L7" s="1270">
        <v>30</v>
      </c>
      <c r="M7" s="1294"/>
      <c r="N7" s="1270">
        <v>31</v>
      </c>
      <c r="O7" s="1271"/>
      <c r="P7" s="1270">
        <v>1</v>
      </c>
      <c r="Q7" s="1271"/>
      <c r="R7" s="1270">
        <v>2</v>
      </c>
      <c r="S7" s="1271"/>
      <c r="T7" s="1270">
        <v>3</v>
      </c>
      <c r="U7" s="1271"/>
      <c r="V7" s="1285"/>
      <c r="W7" s="101"/>
      <c r="X7" s="1019"/>
      <c r="Y7" s="101" t="s">
        <v>246</v>
      </c>
      <c r="Z7" s="803" t="s">
        <v>247</v>
      </c>
      <c r="AA7" s="803" t="s">
        <v>248</v>
      </c>
      <c r="AB7" s="158"/>
      <c r="AC7" s="1286"/>
      <c r="AD7" s="1286"/>
      <c r="AE7" s="1286"/>
      <c r="AF7" s="1286"/>
      <c r="AG7" s="1286"/>
      <c r="AH7" s="1286"/>
      <c r="AI7" s="1286"/>
      <c r="AJ7" s="804"/>
      <c r="AK7" s="139"/>
      <c r="AL7" s="43"/>
      <c r="AM7" s="80"/>
      <c r="AN7" s="1280"/>
      <c r="AO7" s="1280"/>
      <c r="AP7" s="81"/>
    </row>
    <row r="8" spans="1:69" s="349" customFormat="1" ht="27" customHeight="1">
      <c r="A8" s="336" t="s">
        <v>250</v>
      </c>
      <c r="B8" s="1004"/>
      <c r="C8" s="338"/>
      <c r="D8" s="693"/>
      <c r="E8" s="336" t="s">
        <v>251</v>
      </c>
      <c r="F8" s="336"/>
      <c r="G8" s="1027"/>
      <c r="H8" s="340" t="s">
        <v>252</v>
      </c>
      <c r="I8" s="340" t="s">
        <v>253</v>
      </c>
      <c r="J8" s="341" t="s">
        <v>252</v>
      </c>
      <c r="K8" s="342" t="s">
        <v>253</v>
      </c>
      <c r="L8" s="341" t="s">
        <v>252</v>
      </c>
      <c r="M8" s="1030" t="s">
        <v>253</v>
      </c>
      <c r="N8" s="341" t="s">
        <v>252</v>
      </c>
      <c r="O8" s="341" t="s">
        <v>253</v>
      </c>
      <c r="P8" s="672" t="s">
        <v>252</v>
      </c>
      <c r="Q8" s="340" t="s">
        <v>253</v>
      </c>
      <c r="R8" s="340" t="s">
        <v>252</v>
      </c>
      <c r="S8" s="340" t="s">
        <v>253</v>
      </c>
      <c r="T8" s="340" t="s">
        <v>252</v>
      </c>
      <c r="U8" s="340" t="s">
        <v>253</v>
      </c>
      <c r="V8" s="1285"/>
      <c r="W8" s="101" t="s">
        <v>3121</v>
      </c>
      <c r="X8" s="1020" t="s">
        <v>3097</v>
      </c>
      <c r="Y8" s="101" t="s">
        <v>247</v>
      </c>
      <c r="Z8" s="158" t="s">
        <v>248</v>
      </c>
      <c r="AA8" s="158" t="s">
        <v>254</v>
      </c>
      <c r="AB8" s="158" t="s">
        <v>3331</v>
      </c>
      <c r="AC8" s="686"/>
      <c r="AD8" s="687"/>
      <c r="AE8" s="686"/>
      <c r="AF8" s="687"/>
      <c r="AG8" s="687"/>
      <c r="AH8" s="687"/>
      <c r="AI8" s="688"/>
      <c r="AJ8" s="688"/>
      <c r="AK8" s="689"/>
      <c r="AL8" s="688" t="s">
        <v>3230</v>
      </c>
      <c r="AM8" s="346"/>
      <c r="AN8" s="347"/>
      <c r="AO8" s="347"/>
      <c r="AP8" s="347"/>
      <c r="AQ8" s="348"/>
      <c r="AR8" s="348"/>
      <c r="AS8" s="348"/>
      <c r="AT8" s="348"/>
      <c r="AU8" s="348"/>
      <c r="BC8" s="719"/>
      <c r="BD8" s="719" t="s">
        <v>3293</v>
      </c>
      <c r="BE8" s="719"/>
      <c r="BF8" s="813" t="s">
        <v>164</v>
      </c>
      <c r="BG8" s="813" t="s">
        <v>1</v>
      </c>
      <c r="BH8" s="813" t="s">
        <v>3183</v>
      </c>
      <c r="BI8" s="813" t="s">
        <v>3</v>
      </c>
      <c r="BJ8" s="813" t="s">
        <v>3184</v>
      </c>
      <c r="BK8" s="813" t="s">
        <v>9</v>
      </c>
      <c r="BL8" s="813" t="s">
        <v>3185</v>
      </c>
      <c r="BM8" s="813" t="s">
        <v>3241</v>
      </c>
      <c r="BN8" s="996" t="s">
        <v>3242</v>
      </c>
      <c r="BO8" s="988" t="s">
        <v>3243</v>
      </c>
      <c r="BP8" s="815" t="s">
        <v>3244</v>
      </c>
    </row>
    <row r="9" spans="1:69" s="154" customFormat="1" ht="40.5" customHeight="1">
      <c r="A9" s="131">
        <v>1</v>
      </c>
      <c r="B9" s="979" t="s">
        <v>324</v>
      </c>
      <c r="C9" s="919" t="s">
        <v>3187</v>
      </c>
      <c r="D9" s="919" t="s">
        <v>3188</v>
      </c>
      <c r="E9" s="364"/>
      <c r="F9" s="158"/>
      <c r="G9" s="1009" t="s">
        <v>831</v>
      </c>
      <c r="H9" s="135"/>
      <c r="I9" s="136"/>
      <c r="J9" s="135"/>
      <c r="K9" s="136"/>
      <c r="L9" s="135">
        <v>2</v>
      </c>
      <c r="M9" s="135" t="s">
        <v>260</v>
      </c>
      <c r="N9" s="135">
        <v>3</v>
      </c>
      <c r="O9" s="135" t="s">
        <v>273</v>
      </c>
      <c r="P9" s="673">
        <v>3</v>
      </c>
      <c r="Q9" s="135" t="s">
        <v>273</v>
      </c>
      <c r="R9" s="135"/>
      <c r="S9" s="136"/>
      <c r="T9" s="135"/>
      <c r="U9" s="137"/>
      <c r="V9" s="979" t="s">
        <v>323</v>
      </c>
      <c r="W9" s="955">
        <v>2</v>
      </c>
      <c r="X9" s="1021" t="s">
        <v>3294</v>
      </c>
      <c r="Y9" s="139"/>
      <c r="Z9" s="133"/>
      <c r="AA9" s="133"/>
      <c r="AB9" s="139"/>
      <c r="AC9" s="451"/>
      <c r="AD9" s="451"/>
      <c r="AE9" s="956"/>
      <c r="AF9" s="956"/>
      <c r="AG9" s="955"/>
      <c r="AH9" s="956"/>
      <c r="AI9" s="956"/>
      <c r="AJ9" s="956"/>
      <c r="AK9" s="955"/>
      <c r="AL9" s="956"/>
      <c r="AM9" s="956"/>
      <c r="AN9" s="956"/>
      <c r="AO9" s="364"/>
      <c r="AP9" s="308"/>
      <c r="AQ9" s="299"/>
      <c r="AR9" s="957"/>
      <c r="AS9" s="958"/>
      <c r="AT9" s="958"/>
      <c r="AU9" s="958"/>
      <c r="AV9" s="958"/>
      <c r="AW9" s="958"/>
      <c r="AX9" s="958"/>
      <c r="AY9" s="958"/>
      <c r="BC9" s="817">
        <v>1</v>
      </c>
      <c r="BD9" s="817" t="s">
        <v>3187</v>
      </c>
      <c r="BE9" s="817" t="s">
        <v>831</v>
      </c>
      <c r="BF9" s="817">
        <v>1</v>
      </c>
      <c r="BG9" s="817" t="s">
        <v>3187</v>
      </c>
      <c r="BH9" s="817" t="s">
        <v>831</v>
      </c>
      <c r="BI9" s="819">
        <v>4</v>
      </c>
      <c r="BJ9" s="817" t="s">
        <v>3188</v>
      </c>
      <c r="BK9" s="817" t="s">
        <v>323</v>
      </c>
      <c r="BL9" s="845"/>
      <c r="BM9" s="959"/>
      <c r="BN9" s="974" t="s">
        <v>3247</v>
      </c>
      <c r="BO9" s="911" t="s">
        <v>3248</v>
      </c>
      <c r="BP9" s="911">
        <v>349143782</v>
      </c>
      <c r="BQ9" s="720"/>
    </row>
    <row r="10" spans="1:69" s="154" customFormat="1" ht="40.5" customHeight="1">
      <c r="A10" s="131">
        <v>2</v>
      </c>
      <c r="B10" s="979" t="s">
        <v>324</v>
      </c>
      <c r="C10" s="919" t="s">
        <v>3187</v>
      </c>
      <c r="D10" s="919" t="s">
        <v>3188</v>
      </c>
      <c r="E10" s="364"/>
      <c r="F10" s="158"/>
      <c r="G10" s="1009" t="s">
        <v>831</v>
      </c>
      <c r="H10" s="135"/>
      <c r="I10" s="136"/>
      <c r="J10" s="135">
        <v>3</v>
      </c>
      <c r="K10" s="136" t="s">
        <v>279</v>
      </c>
      <c r="L10" s="135"/>
      <c r="M10" s="136"/>
      <c r="N10" s="137">
        <v>1</v>
      </c>
      <c r="O10" s="136" t="s">
        <v>3124</v>
      </c>
      <c r="P10" s="673"/>
      <c r="Q10" s="136"/>
      <c r="R10" s="136"/>
      <c r="S10" s="136"/>
      <c r="T10" s="135"/>
      <c r="U10" s="136"/>
      <c r="V10" s="979" t="s">
        <v>283</v>
      </c>
      <c r="W10" s="955">
        <v>2</v>
      </c>
      <c r="X10" s="1021" t="s">
        <v>3294</v>
      </c>
      <c r="Y10" s="139"/>
      <c r="Z10" s="133"/>
      <c r="AA10" s="133"/>
      <c r="AB10" s="139"/>
      <c r="AC10" s="451"/>
      <c r="AD10" s="451"/>
      <c r="AE10" s="956"/>
      <c r="AF10" s="956"/>
      <c r="AG10" s="955"/>
      <c r="AH10" s="956"/>
      <c r="AI10" s="956"/>
      <c r="AJ10" s="956"/>
      <c r="AK10" s="955"/>
      <c r="AL10" s="956"/>
      <c r="AM10" s="956"/>
      <c r="AN10" s="956"/>
      <c r="AO10" s="364"/>
      <c r="AP10" s="960"/>
      <c r="AQ10" s="299"/>
      <c r="AR10" s="957"/>
      <c r="AS10" s="958"/>
      <c r="AT10" s="958"/>
      <c r="AU10" s="958"/>
      <c r="AV10" s="958"/>
      <c r="AW10" s="958"/>
      <c r="AX10" s="958"/>
      <c r="AY10" s="958"/>
      <c r="BC10" s="817">
        <v>2</v>
      </c>
      <c r="BD10" s="817" t="s">
        <v>3187</v>
      </c>
      <c r="BE10" s="817" t="s">
        <v>831</v>
      </c>
      <c r="BF10" s="817">
        <v>2</v>
      </c>
      <c r="BG10" s="817" t="s">
        <v>3187</v>
      </c>
      <c r="BH10" s="817" t="s">
        <v>831</v>
      </c>
      <c r="BI10" s="819">
        <v>4</v>
      </c>
      <c r="BJ10" s="817" t="s">
        <v>3188</v>
      </c>
      <c r="BK10" s="817" t="s">
        <v>283</v>
      </c>
      <c r="BL10" s="845"/>
      <c r="BM10" s="959"/>
      <c r="BN10" s="975" t="s">
        <v>3250</v>
      </c>
      <c r="BO10" s="911" t="s">
        <v>3251</v>
      </c>
      <c r="BP10" s="911">
        <v>974268619</v>
      </c>
      <c r="BQ10" s="720"/>
    </row>
    <row r="11" spans="1:69" s="154" customFormat="1" ht="40.5" customHeight="1">
      <c r="A11" s="131">
        <v>3</v>
      </c>
      <c r="B11" s="979" t="s">
        <v>324</v>
      </c>
      <c r="C11" s="920" t="s">
        <v>137</v>
      </c>
      <c r="D11" s="920" t="s">
        <v>3191</v>
      </c>
      <c r="E11" s="364"/>
      <c r="F11" s="158"/>
      <c r="G11" s="1010" t="s">
        <v>129</v>
      </c>
      <c r="H11" s="135">
        <v>1</v>
      </c>
      <c r="I11" s="137">
        <v>402</v>
      </c>
      <c r="J11" s="135"/>
      <c r="K11" s="136"/>
      <c r="L11" s="135"/>
      <c r="M11" s="136"/>
      <c r="N11" s="136"/>
      <c r="O11" s="136"/>
      <c r="P11" s="150" t="s">
        <v>259</v>
      </c>
      <c r="Q11" s="165" t="s">
        <v>3338</v>
      </c>
      <c r="R11" s="135">
        <v>2</v>
      </c>
      <c r="S11" s="175" t="s">
        <v>273</v>
      </c>
      <c r="T11" s="135"/>
      <c r="U11" s="137"/>
      <c r="V11" s="980" t="s">
        <v>264</v>
      </c>
      <c r="W11" s="451">
        <v>5</v>
      </c>
      <c r="X11" s="1021" t="s">
        <v>3294</v>
      </c>
      <c r="Y11" s="139"/>
      <c r="Z11" s="133"/>
      <c r="AA11" s="133"/>
      <c r="AB11" s="139"/>
      <c r="AC11" s="451"/>
      <c r="AD11" s="451"/>
      <c r="AE11" s="315"/>
      <c r="AF11" s="315"/>
      <c r="AG11" s="955"/>
      <c r="AH11" s="315"/>
      <c r="AI11" s="315"/>
      <c r="AJ11" s="315"/>
      <c r="AK11" s="955"/>
      <c r="AL11" s="315"/>
      <c r="AM11" s="315"/>
      <c r="AN11" s="315"/>
      <c r="AO11" s="364"/>
      <c r="AP11" s="308"/>
      <c r="AQ11" s="299"/>
      <c r="AR11" s="957"/>
      <c r="AS11" s="958"/>
      <c r="AT11" s="958"/>
      <c r="AU11" s="958"/>
      <c r="AV11" s="958"/>
      <c r="AW11" s="958"/>
      <c r="AX11" s="958"/>
      <c r="AY11" s="958"/>
      <c r="BC11" s="720"/>
      <c r="BD11" s="720"/>
      <c r="BE11" s="720"/>
      <c r="BF11" s="831">
        <v>1</v>
      </c>
      <c r="BG11" s="832" t="s">
        <v>137</v>
      </c>
      <c r="BH11" s="832" t="s">
        <v>129</v>
      </c>
      <c r="BI11" s="832">
        <v>4</v>
      </c>
      <c r="BJ11" s="832" t="s">
        <v>3191</v>
      </c>
      <c r="BK11" s="832" t="s">
        <v>264</v>
      </c>
      <c r="BL11" s="961"/>
      <c r="BM11" s="959"/>
      <c r="BN11" s="976" t="s">
        <v>3323</v>
      </c>
      <c r="BO11" s="962" t="s">
        <v>3253</v>
      </c>
      <c r="BP11" s="962">
        <v>397715051</v>
      </c>
      <c r="BQ11" s="720"/>
    </row>
    <row r="12" spans="1:69" s="154" customFormat="1" ht="40.5" customHeight="1">
      <c r="A12" s="131">
        <v>4</v>
      </c>
      <c r="B12" s="979" t="s">
        <v>324</v>
      </c>
      <c r="C12" s="920" t="s">
        <v>137</v>
      </c>
      <c r="D12" s="920" t="s">
        <v>138</v>
      </c>
      <c r="E12" s="364"/>
      <c r="F12" s="158"/>
      <c r="G12" s="1010" t="s">
        <v>129</v>
      </c>
      <c r="H12" s="135">
        <v>2</v>
      </c>
      <c r="I12" s="137">
        <v>402</v>
      </c>
      <c r="J12" s="137"/>
      <c r="K12" s="137"/>
      <c r="L12" s="135"/>
      <c r="M12" s="137"/>
      <c r="N12" s="137"/>
      <c r="O12" s="137"/>
      <c r="P12" s="674" t="s">
        <v>259</v>
      </c>
      <c r="Q12" s="137">
        <v>402</v>
      </c>
      <c r="R12" s="135"/>
      <c r="S12" s="137"/>
      <c r="T12" s="674"/>
      <c r="U12" s="136"/>
      <c r="V12" s="980" t="s">
        <v>269</v>
      </c>
      <c r="W12" s="955">
        <v>4</v>
      </c>
      <c r="X12" s="1021" t="s">
        <v>3294</v>
      </c>
      <c r="Y12" s="139"/>
      <c r="Z12" s="133"/>
      <c r="AA12" s="133"/>
      <c r="AB12" s="139"/>
      <c r="AC12" s="451"/>
      <c r="AD12" s="451"/>
      <c r="AE12" s="956"/>
      <c r="AF12" s="956"/>
      <c r="AG12" s="955"/>
      <c r="AH12" s="956"/>
      <c r="AI12" s="956"/>
      <c r="AJ12" s="956"/>
      <c r="AK12" s="955"/>
      <c r="AL12" s="956"/>
      <c r="AM12" s="956"/>
      <c r="AN12" s="956"/>
      <c r="AO12" s="364"/>
      <c r="AP12" s="308"/>
      <c r="AQ12" s="299"/>
      <c r="AR12" s="300"/>
      <c r="AS12" s="958"/>
      <c r="AT12" s="958"/>
      <c r="AU12" s="958"/>
      <c r="AV12" s="958"/>
      <c r="AW12" s="958"/>
      <c r="AX12" s="958"/>
      <c r="AY12" s="958"/>
      <c r="AZ12" s="963"/>
      <c r="BC12" s="720"/>
      <c r="BD12" s="720"/>
      <c r="BE12" s="720"/>
      <c r="BF12" s="831">
        <v>2</v>
      </c>
      <c r="BG12" s="832" t="s">
        <v>137</v>
      </c>
      <c r="BH12" s="832" t="s">
        <v>129</v>
      </c>
      <c r="BI12" s="832">
        <v>4</v>
      </c>
      <c r="BJ12" s="832" t="s">
        <v>138</v>
      </c>
      <c r="BK12" s="832" t="s">
        <v>269</v>
      </c>
      <c r="BL12" s="961"/>
      <c r="BM12" s="959"/>
      <c r="BN12" s="976" t="s">
        <v>3324</v>
      </c>
      <c r="BO12" s="962" t="s">
        <v>3255</v>
      </c>
      <c r="BP12" s="962">
        <v>869927835</v>
      </c>
      <c r="BQ12" s="720"/>
    </row>
    <row r="13" spans="1:69" s="963" customFormat="1" ht="40.5" customHeight="1">
      <c r="A13" s="131">
        <v>5</v>
      </c>
      <c r="B13" s="979" t="s">
        <v>324</v>
      </c>
      <c r="C13" s="920" t="s">
        <v>137</v>
      </c>
      <c r="D13" s="920" t="s">
        <v>3192</v>
      </c>
      <c r="E13" s="364"/>
      <c r="F13" s="158"/>
      <c r="G13" s="1010" t="s">
        <v>129</v>
      </c>
      <c r="H13" s="136">
        <v>1</v>
      </c>
      <c r="I13" s="136">
        <v>404</v>
      </c>
      <c r="J13" s="137">
        <v>2</v>
      </c>
      <c r="K13" s="707" t="s">
        <v>3334</v>
      </c>
      <c r="L13" s="137"/>
      <c r="M13" s="137"/>
      <c r="N13" s="137"/>
      <c r="O13" s="137"/>
      <c r="P13" s="675">
        <v>1</v>
      </c>
      <c r="Q13" s="136" t="s">
        <v>279</v>
      </c>
      <c r="R13" s="136">
        <v>2</v>
      </c>
      <c r="S13" s="136" t="s">
        <v>279</v>
      </c>
      <c r="T13" s="136"/>
      <c r="U13" s="136"/>
      <c r="V13" s="980" t="s">
        <v>302</v>
      </c>
      <c r="W13" s="451">
        <v>4</v>
      </c>
      <c r="X13" s="1021" t="s">
        <v>3294</v>
      </c>
      <c r="Y13" s="139"/>
      <c r="Z13" s="133"/>
      <c r="AA13" s="133"/>
      <c r="AB13" s="139"/>
      <c r="AC13" s="451"/>
      <c r="AD13" s="451"/>
      <c r="AE13" s="315"/>
      <c r="AF13" s="315"/>
      <c r="AG13" s="955"/>
      <c r="AH13" s="315"/>
      <c r="AI13" s="315"/>
      <c r="AJ13" s="315"/>
      <c r="AK13" s="955"/>
      <c r="AL13" s="315"/>
      <c r="AM13" s="315"/>
      <c r="AN13" s="315"/>
      <c r="AO13" s="364"/>
      <c r="AP13" s="308"/>
      <c r="AQ13" s="299"/>
      <c r="AR13" s="300"/>
      <c r="AS13" s="958"/>
      <c r="AT13" s="958"/>
      <c r="AU13" s="958"/>
      <c r="AV13" s="958"/>
      <c r="AW13" s="958"/>
      <c r="AX13" s="958"/>
      <c r="AY13" s="958"/>
      <c r="AZ13" s="964"/>
      <c r="BC13" s="965"/>
      <c r="BD13" s="965"/>
      <c r="BE13" s="965"/>
      <c r="BF13" s="831">
        <v>3</v>
      </c>
      <c r="BG13" s="832" t="s">
        <v>137</v>
      </c>
      <c r="BH13" s="832" t="s">
        <v>129</v>
      </c>
      <c r="BI13" s="832">
        <v>4</v>
      </c>
      <c r="BJ13" s="832" t="s">
        <v>3192</v>
      </c>
      <c r="BK13" s="832" t="s">
        <v>3193</v>
      </c>
      <c r="BL13" s="961"/>
      <c r="BM13" s="959"/>
      <c r="BN13" s="976" t="s">
        <v>3325</v>
      </c>
      <c r="BO13" s="962" t="s">
        <v>3257</v>
      </c>
      <c r="BP13" s="962">
        <v>8661211669</v>
      </c>
      <c r="BQ13" s="965"/>
    </row>
    <row r="14" spans="1:69" s="964" customFormat="1" ht="40.5" customHeight="1">
      <c r="A14" s="131">
        <v>6</v>
      </c>
      <c r="B14" s="979" t="s">
        <v>324</v>
      </c>
      <c r="C14" s="920" t="s">
        <v>137</v>
      </c>
      <c r="D14" s="920" t="s">
        <v>3194</v>
      </c>
      <c r="E14" s="364"/>
      <c r="F14" s="158"/>
      <c r="G14" s="1010" t="s">
        <v>129</v>
      </c>
      <c r="H14" s="136">
        <v>1</v>
      </c>
      <c r="I14" s="175">
        <v>502</v>
      </c>
      <c r="J14" s="135"/>
      <c r="K14" s="707"/>
      <c r="L14" s="137"/>
      <c r="M14" s="137"/>
      <c r="N14" s="135">
        <v>1</v>
      </c>
      <c r="O14" s="175">
        <v>404</v>
      </c>
      <c r="P14" s="674"/>
      <c r="Q14" s="136"/>
      <c r="R14" s="136"/>
      <c r="S14" s="136"/>
      <c r="T14" s="136"/>
      <c r="U14" s="136"/>
      <c r="V14" s="980" t="s">
        <v>272</v>
      </c>
      <c r="W14" s="451">
        <v>2</v>
      </c>
      <c r="X14" s="1021" t="s">
        <v>3294</v>
      </c>
      <c r="Y14" s="139"/>
      <c r="Z14" s="133"/>
      <c r="AA14" s="133"/>
      <c r="AB14" s="158"/>
      <c r="AC14" s="451"/>
      <c r="AD14" s="451"/>
      <c r="AE14" s="956"/>
      <c r="AF14" s="956"/>
      <c r="AG14" s="955"/>
      <c r="AH14" s="956"/>
      <c r="AI14" s="956"/>
      <c r="AJ14" s="956"/>
      <c r="AK14" s="955"/>
      <c r="AL14" s="956"/>
      <c r="AM14" s="956"/>
      <c r="AN14" s="956"/>
      <c r="AO14" s="364"/>
      <c r="AP14" s="308"/>
      <c r="AQ14" s="299"/>
      <c r="AR14" s="300"/>
      <c r="AS14" s="958"/>
      <c r="AT14" s="958"/>
      <c r="AU14" s="958"/>
      <c r="AV14" s="958"/>
      <c r="AW14" s="958"/>
      <c r="AX14" s="958"/>
      <c r="AY14" s="958"/>
      <c r="BC14" s="966"/>
      <c r="BD14" s="966"/>
      <c r="BE14" s="966"/>
      <c r="BF14" s="831">
        <v>4</v>
      </c>
      <c r="BG14" s="832" t="s">
        <v>137</v>
      </c>
      <c r="BH14" s="832" t="s">
        <v>129</v>
      </c>
      <c r="BI14" s="832">
        <v>4</v>
      </c>
      <c r="BJ14" s="832" t="s">
        <v>3194</v>
      </c>
      <c r="BK14" s="832" t="s">
        <v>272</v>
      </c>
      <c r="BL14" s="961"/>
      <c r="BM14" s="959"/>
      <c r="BN14" s="976" t="s">
        <v>3326</v>
      </c>
      <c r="BO14" s="962" t="s">
        <v>3259</v>
      </c>
      <c r="BP14" s="962">
        <v>365513585</v>
      </c>
      <c r="BQ14" s="966"/>
    </row>
    <row r="15" spans="1:69" s="964" customFormat="1" ht="40.5" customHeight="1">
      <c r="A15" s="131">
        <v>7</v>
      </c>
      <c r="B15" s="979" t="s">
        <v>324</v>
      </c>
      <c r="C15" s="920" t="s">
        <v>137</v>
      </c>
      <c r="D15" s="920" t="s">
        <v>3195</v>
      </c>
      <c r="E15" s="364"/>
      <c r="F15" s="158"/>
      <c r="G15" s="1010" t="s">
        <v>129</v>
      </c>
      <c r="H15" s="136">
        <v>2</v>
      </c>
      <c r="I15" s="136">
        <v>404</v>
      </c>
      <c r="J15" s="137"/>
      <c r="K15" s="707"/>
      <c r="L15" s="137"/>
      <c r="M15" s="137"/>
      <c r="N15" s="137">
        <v>2</v>
      </c>
      <c r="O15" s="137" t="s">
        <v>260</v>
      </c>
      <c r="P15" s="135">
        <v>2</v>
      </c>
      <c r="Q15" s="137" t="s">
        <v>279</v>
      </c>
      <c r="R15" s="135">
        <v>1</v>
      </c>
      <c r="S15" s="137" t="s">
        <v>279</v>
      </c>
      <c r="T15" s="136"/>
      <c r="U15" s="136"/>
      <c r="V15" s="980" t="s">
        <v>302</v>
      </c>
      <c r="W15" s="451">
        <v>5</v>
      </c>
      <c r="X15" s="1021" t="s">
        <v>3294</v>
      </c>
      <c r="Y15" s="139"/>
      <c r="Z15" s="133"/>
      <c r="AA15" s="133"/>
      <c r="AB15" s="158"/>
      <c r="AC15" s="451"/>
      <c r="AD15" s="451"/>
      <c r="AE15" s="315"/>
      <c r="AF15" s="315"/>
      <c r="AG15" s="955"/>
      <c r="AH15" s="315"/>
      <c r="AI15" s="315"/>
      <c r="AJ15" s="315"/>
      <c r="AK15" s="955"/>
      <c r="AL15" s="315"/>
      <c r="AM15" s="315"/>
      <c r="AN15" s="315"/>
      <c r="AO15" s="364"/>
      <c r="AP15" s="308"/>
      <c r="AQ15" s="299"/>
      <c r="AR15" s="957"/>
      <c r="AS15" s="958"/>
      <c r="AT15" s="958"/>
      <c r="AU15" s="958"/>
      <c r="AV15" s="958"/>
      <c r="AW15" s="958"/>
      <c r="AX15" s="958"/>
      <c r="AY15" s="958"/>
      <c r="BC15" s="966"/>
      <c r="BD15" s="966"/>
      <c r="BE15" s="966"/>
      <c r="BF15" s="831">
        <v>5</v>
      </c>
      <c r="BG15" s="832" t="s">
        <v>137</v>
      </c>
      <c r="BH15" s="832" t="s">
        <v>129</v>
      </c>
      <c r="BI15" s="832">
        <v>4</v>
      </c>
      <c r="BJ15" s="832" t="s">
        <v>3195</v>
      </c>
      <c r="BK15" s="832" t="s">
        <v>302</v>
      </c>
      <c r="BL15" s="961"/>
      <c r="BM15" s="959"/>
      <c r="BN15" s="976" t="s">
        <v>3327</v>
      </c>
      <c r="BO15" s="962" t="s">
        <v>3261</v>
      </c>
      <c r="BP15" s="962">
        <v>961056730</v>
      </c>
      <c r="BQ15" s="966"/>
    </row>
    <row r="16" spans="1:69" s="964" customFormat="1" ht="40.5" customHeight="1">
      <c r="A16" s="85">
        <v>8</v>
      </c>
      <c r="B16" s="1033" t="s">
        <v>324</v>
      </c>
      <c r="C16" s="921" t="s">
        <v>137</v>
      </c>
      <c r="D16" s="921" t="s">
        <v>3196</v>
      </c>
      <c r="E16" s="1034"/>
      <c r="F16" s="87"/>
      <c r="G16" s="1011" t="s">
        <v>129</v>
      </c>
      <c r="H16" s="1035">
        <v>1</v>
      </c>
      <c r="I16" s="1035">
        <v>405</v>
      </c>
      <c r="J16" s="1036">
        <v>1</v>
      </c>
      <c r="K16" s="1037" t="s">
        <v>3333</v>
      </c>
      <c r="L16" s="1038"/>
      <c r="M16" s="1036"/>
      <c r="N16" s="1036"/>
      <c r="O16" s="1036"/>
      <c r="P16" s="1039" t="s">
        <v>259</v>
      </c>
      <c r="Q16" s="1035">
        <v>403</v>
      </c>
      <c r="R16" s="1035"/>
      <c r="S16" s="1035"/>
      <c r="T16" s="1035"/>
      <c r="U16" s="1035"/>
      <c r="V16" s="981" t="s">
        <v>322</v>
      </c>
      <c r="W16" s="955">
        <v>4</v>
      </c>
      <c r="X16" s="1021" t="s">
        <v>3294</v>
      </c>
      <c r="Y16" s="139"/>
      <c r="Z16" s="133"/>
      <c r="AA16" s="133"/>
      <c r="AB16" s="158">
        <v>16</v>
      </c>
      <c r="AC16" s="451"/>
      <c r="AD16" s="451"/>
      <c r="AE16" s="956"/>
      <c r="AF16" s="956"/>
      <c r="AG16" s="955"/>
      <c r="AH16" s="956"/>
      <c r="AI16" s="956"/>
      <c r="AJ16" s="956"/>
      <c r="AK16" s="955"/>
      <c r="AL16" s="956"/>
      <c r="AM16" s="956"/>
      <c r="AN16" s="315"/>
      <c r="AO16" s="364"/>
      <c r="AP16" s="308"/>
      <c r="AQ16" s="299"/>
      <c r="AR16" s="957"/>
      <c r="AS16" s="958"/>
      <c r="AT16" s="958"/>
      <c r="AU16" s="958"/>
      <c r="AV16" s="958"/>
      <c r="AW16" s="958"/>
      <c r="AX16" s="958"/>
      <c r="AY16" s="958"/>
      <c r="BC16" s="966"/>
      <c r="BD16" s="966"/>
      <c r="BE16" s="966"/>
      <c r="BF16" s="831">
        <v>6</v>
      </c>
      <c r="BG16" s="832" t="s">
        <v>137</v>
      </c>
      <c r="BH16" s="832" t="s">
        <v>129</v>
      </c>
      <c r="BI16" s="832">
        <v>4</v>
      </c>
      <c r="BJ16" s="832" t="s">
        <v>3196</v>
      </c>
      <c r="BK16" s="832" t="s">
        <v>322</v>
      </c>
      <c r="BL16" s="961"/>
      <c r="BM16" s="959"/>
      <c r="BN16" s="976" t="s">
        <v>3328</v>
      </c>
      <c r="BO16" s="962" t="s">
        <v>3263</v>
      </c>
      <c r="BP16" s="962">
        <v>328298711</v>
      </c>
      <c r="BQ16" s="966"/>
    </row>
    <row r="17" spans="1:69" s="964" customFormat="1" ht="40.5" customHeight="1">
      <c r="A17" s="131">
        <v>9</v>
      </c>
      <c r="B17" s="979" t="s">
        <v>324</v>
      </c>
      <c r="C17" s="1040" t="s">
        <v>137</v>
      </c>
      <c r="D17" s="1040" t="s">
        <v>3197</v>
      </c>
      <c r="E17" s="364"/>
      <c r="F17" s="158"/>
      <c r="G17" s="1041" t="s">
        <v>129</v>
      </c>
      <c r="H17" s="136"/>
      <c r="I17" s="136"/>
      <c r="J17" s="135"/>
      <c r="K17" s="137"/>
      <c r="L17" s="137"/>
      <c r="M17" s="137"/>
      <c r="N17" s="135">
        <v>2</v>
      </c>
      <c r="O17" s="136" t="s">
        <v>273</v>
      </c>
      <c r="P17" s="674"/>
      <c r="Q17" s="136"/>
      <c r="R17" s="674">
        <v>1</v>
      </c>
      <c r="S17" s="1023">
        <v>403</v>
      </c>
      <c r="T17" s="136"/>
      <c r="U17" s="136"/>
      <c r="V17" s="1042" t="s">
        <v>278</v>
      </c>
      <c r="W17" s="451">
        <v>2</v>
      </c>
      <c r="X17" s="1021" t="s">
        <v>3294</v>
      </c>
      <c r="Y17" s="139"/>
      <c r="Z17" s="133"/>
      <c r="AA17" s="133"/>
      <c r="AB17" s="158">
        <v>14</v>
      </c>
      <c r="AC17" s="451"/>
      <c r="AD17" s="451"/>
      <c r="AE17" s="315"/>
      <c r="AF17" s="315"/>
      <c r="AG17" s="955"/>
      <c r="AH17" s="315"/>
      <c r="AI17" s="315"/>
      <c r="AJ17" s="315"/>
      <c r="AK17" s="955"/>
      <c r="AL17" s="315"/>
      <c r="AM17" s="315"/>
      <c r="AN17" s="315"/>
      <c r="AO17" s="364"/>
      <c r="AP17" s="308"/>
      <c r="AQ17" s="299"/>
      <c r="AR17" s="957"/>
      <c r="AS17" s="958"/>
      <c r="AT17" s="958"/>
      <c r="AU17" s="958"/>
      <c r="AV17" s="958"/>
      <c r="AW17" s="958"/>
      <c r="AX17" s="958"/>
      <c r="AY17" s="958"/>
      <c r="BC17" s="966"/>
      <c r="BD17" s="966"/>
      <c r="BE17" s="966"/>
      <c r="BF17" s="831">
        <v>7</v>
      </c>
      <c r="BG17" s="832" t="s">
        <v>137</v>
      </c>
      <c r="BH17" s="832" t="s">
        <v>129</v>
      </c>
      <c r="BI17" s="832">
        <v>4</v>
      </c>
      <c r="BJ17" s="832" t="s">
        <v>3197</v>
      </c>
      <c r="BK17" s="832" t="s">
        <v>278</v>
      </c>
      <c r="BL17" s="961"/>
      <c r="BM17" s="959"/>
      <c r="BN17" s="997" t="s">
        <v>3329</v>
      </c>
      <c r="BO17" s="962" t="s">
        <v>3265</v>
      </c>
      <c r="BP17" s="962">
        <v>349307041</v>
      </c>
      <c r="BQ17" s="966"/>
    </row>
    <row r="18" spans="1:69" s="968" customFormat="1" ht="40.5" customHeight="1">
      <c r="A18" s="131">
        <v>10</v>
      </c>
      <c r="B18" s="979" t="s">
        <v>324</v>
      </c>
      <c r="C18" s="1040" t="s">
        <v>137</v>
      </c>
      <c r="D18" s="1040" t="s">
        <v>3198</v>
      </c>
      <c r="E18" s="364"/>
      <c r="F18" s="1015"/>
      <c r="G18" s="1041" t="s">
        <v>129</v>
      </c>
      <c r="H18" s="136"/>
      <c r="I18" s="136"/>
      <c r="J18" s="137"/>
      <c r="K18" s="707"/>
      <c r="L18" s="137"/>
      <c r="M18" s="137"/>
      <c r="N18" s="135"/>
      <c r="O18" s="136"/>
      <c r="P18" s="135" t="s">
        <v>259</v>
      </c>
      <c r="Q18" s="137">
        <v>404</v>
      </c>
      <c r="R18" s="136"/>
      <c r="S18" s="136"/>
      <c r="T18" s="136" t="s">
        <v>259</v>
      </c>
      <c r="U18" s="136" t="s">
        <v>279</v>
      </c>
      <c r="V18" s="1043" t="s">
        <v>285</v>
      </c>
      <c r="W18" s="451">
        <v>4</v>
      </c>
      <c r="X18" s="1021" t="s">
        <v>3294</v>
      </c>
      <c r="Y18" s="139"/>
      <c r="Z18" s="133"/>
      <c r="AA18" s="133"/>
      <c r="AB18" s="158">
        <v>17</v>
      </c>
      <c r="AC18" s="451"/>
      <c r="AD18" s="451"/>
      <c r="AE18" s="315"/>
      <c r="AF18" s="315"/>
      <c r="AG18" s="955"/>
      <c r="AH18" s="315"/>
      <c r="AI18" s="315"/>
      <c r="AJ18" s="315"/>
      <c r="AK18" s="955"/>
      <c r="AL18" s="315"/>
      <c r="AM18" s="315"/>
      <c r="AN18" s="315"/>
      <c r="AO18" s="364"/>
      <c r="AP18" s="308"/>
      <c r="AQ18" s="967"/>
      <c r="AR18" s="957"/>
      <c r="AS18" s="958"/>
      <c r="AT18" s="958"/>
      <c r="AU18" s="958"/>
      <c r="AV18" s="958"/>
      <c r="AW18" s="958"/>
      <c r="AX18" s="958"/>
      <c r="AY18" s="958"/>
      <c r="AZ18" s="154"/>
      <c r="BC18" s="966"/>
      <c r="BD18" s="966"/>
      <c r="BE18" s="966"/>
      <c r="BF18" s="839">
        <v>8</v>
      </c>
      <c r="BG18" s="840" t="s">
        <v>137</v>
      </c>
      <c r="BH18" s="840" t="s">
        <v>129</v>
      </c>
      <c r="BI18" s="840">
        <v>4</v>
      </c>
      <c r="BJ18" s="840" t="s">
        <v>3198</v>
      </c>
      <c r="BK18" s="840" t="s">
        <v>285</v>
      </c>
      <c r="BL18" s="969"/>
      <c r="BM18" s="959"/>
      <c r="BN18" s="977" t="s">
        <v>3330</v>
      </c>
      <c r="BO18" s="970" t="s">
        <v>3267</v>
      </c>
      <c r="BP18" s="970">
        <v>396092516</v>
      </c>
      <c r="BQ18" s="966"/>
    </row>
    <row r="19" spans="1:69" s="154" customFormat="1" ht="40.5" customHeight="1">
      <c r="A19" s="131">
        <v>11</v>
      </c>
      <c r="B19" s="979" t="s">
        <v>324</v>
      </c>
      <c r="C19" s="919" t="s">
        <v>3187</v>
      </c>
      <c r="D19" s="919" t="s">
        <v>3199</v>
      </c>
      <c r="E19" s="364"/>
      <c r="F19" s="1015"/>
      <c r="G19" s="1009" t="s">
        <v>831</v>
      </c>
      <c r="H19" s="136"/>
      <c r="I19" s="136"/>
      <c r="J19" s="137"/>
      <c r="K19" s="136"/>
      <c r="L19" s="137"/>
      <c r="M19" s="137"/>
      <c r="N19" s="137"/>
      <c r="O19" s="136"/>
      <c r="P19" s="673">
        <v>2</v>
      </c>
      <c r="Q19" s="136" t="s">
        <v>286</v>
      </c>
      <c r="R19" s="673">
        <v>2</v>
      </c>
      <c r="S19" s="136" t="s">
        <v>260</v>
      </c>
      <c r="T19" s="135" t="s">
        <v>259</v>
      </c>
      <c r="U19" s="137" t="s">
        <v>273</v>
      </c>
      <c r="V19" s="922" t="s">
        <v>278</v>
      </c>
      <c r="W19" s="451">
        <v>4</v>
      </c>
      <c r="X19" s="1021" t="s">
        <v>3294</v>
      </c>
      <c r="Y19" s="139"/>
      <c r="Z19" s="133"/>
      <c r="AA19" s="133"/>
      <c r="AB19" s="158">
        <v>20</v>
      </c>
      <c r="AC19" s="451"/>
      <c r="AD19" s="451"/>
      <c r="AE19" s="956"/>
      <c r="AF19" s="956"/>
      <c r="AG19" s="955"/>
      <c r="AH19" s="956"/>
      <c r="AI19" s="956"/>
      <c r="AJ19" s="956"/>
      <c r="AK19" s="955"/>
      <c r="AL19" s="956"/>
      <c r="AM19" s="956"/>
      <c r="AN19" s="956"/>
      <c r="AO19" s="364"/>
      <c r="AP19" s="308"/>
      <c r="AQ19" s="967"/>
      <c r="AR19" s="957"/>
      <c r="AS19" s="958"/>
      <c r="AT19" s="958"/>
      <c r="AU19" s="958"/>
      <c r="AV19" s="958"/>
      <c r="AW19" s="958"/>
      <c r="AX19" s="958"/>
      <c r="AY19" s="958"/>
      <c r="BC19" s="720"/>
      <c r="BD19" s="720"/>
      <c r="BE19" s="720"/>
      <c r="BF19" s="845">
        <v>9</v>
      </c>
      <c r="BG19" s="817" t="s">
        <v>3187</v>
      </c>
      <c r="BH19" s="817" t="s">
        <v>831</v>
      </c>
      <c r="BI19" s="819">
        <v>4</v>
      </c>
      <c r="BJ19" s="817" t="s">
        <v>3199</v>
      </c>
      <c r="BK19" s="817" t="s">
        <v>278</v>
      </c>
      <c r="BL19" s="845"/>
      <c r="BM19" s="959"/>
      <c r="BN19" s="998" t="s">
        <v>3268</v>
      </c>
      <c r="BO19" s="913" t="s">
        <v>3269</v>
      </c>
      <c r="BP19" s="913">
        <v>971324891</v>
      </c>
      <c r="BQ19" s="720"/>
    </row>
    <row r="20" spans="1:69" s="154" customFormat="1" ht="40.5" customHeight="1">
      <c r="A20" s="131">
        <v>12</v>
      </c>
      <c r="B20" s="979" t="s">
        <v>324</v>
      </c>
      <c r="C20" s="919" t="s">
        <v>3187</v>
      </c>
      <c r="D20" s="919" t="s">
        <v>3200</v>
      </c>
      <c r="E20" s="364"/>
      <c r="F20" s="1015"/>
      <c r="G20" s="1012" t="s">
        <v>831</v>
      </c>
      <c r="H20" s="136"/>
      <c r="I20" s="135"/>
      <c r="J20" s="135">
        <v>1</v>
      </c>
      <c r="K20" s="135" t="s">
        <v>260</v>
      </c>
      <c r="L20" s="135">
        <v>1</v>
      </c>
      <c r="M20" s="177" t="s">
        <v>260</v>
      </c>
      <c r="N20" s="137">
        <v>2</v>
      </c>
      <c r="O20" s="135">
        <v>403</v>
      </c>
      <c r="P20" s="673">
        <v>1</v>
      </c>
      <c r="Q20" s="135" t="s">
        <v>3335</v>
      </c>
      <c r="R20" s="136">
        <v>3</v>
      </c>
      <c r="S20" s="136" t="s">
        <v>273</v>
      </c>
      <c r="T20" s="135"/>
      <c r="U20" s="137"/>
      <c r="V20" s="979" t="s">
        <v>270</v>
      </c>
      <c r="W20" s="955">
        <v>5</v>
      </c>
      <c r="X20" s="1021" t="s">
        <v>3294</v>
      </c>
      <c r="Y20" s="139" t="s">
        <v>3336</v>
      </c>
      <c r="Z20" s="133"/>
      <c r="AA20" s="133"/>
      <c r="AB20" s="158"/>
      <c r="AC20" s="451"/>
      <c r="AD20" s="451"/>
      <c r="AE20" s="315"/>
      <c r="AF20" s="315"/>
      <c r="AG20" s="955"/>
      <c r="AH20" s="315"/>
      <c r="AI20" s="315"/>
      <c r="AJ20" s="315"/>
      <c r="AK20" s="955"/>
      <c r="AL20" s="315"/>
      <c r="AM20" s="315"/>
      <c r="AN20" s="315"/>
      <c r="AO20" s="364"/>
      <c r="AP20" s="308"/>
      <c r="AQ20" s="967"/>
      <c r="AR20" s="957"/>
      <c r="AS20" s="958"/>
      <c r="AT20" s="958"/>
      <c r="AU20" s="958"/>
      <c r="AV20" s="958"/>
      <c r="AW20" s="958"/>
      <c r="AX20" s="958"/>
      <c r="AY20" s="958"/>
      <c r="BC20" s="720"/>
      <c r="BD20" s="720"/>
      <c r="BE20" s="720"/>
      <c r="BF20" s="845">
        <v>10</v>
      </c>
      <c r="BG20" s="817" t="s">
        <v>3187</v>
      </c>
      <c r="BH20" s="817" t="s">
        <v>831</v>
      </c>
      <c r="BI20" s="819">
        <v>4</v>
      </c>
      <c r="BJ20" s="817" t="s">
        <v>3200</v>
      </c>
      <c r="BK20" s="817" t="s">
        <v>270</v>
      </c>
      <c r="BL20" s="845"/>
      <c r="BM20" s="959"/>
      <c r="BN20" s="974" t="s">
        <v>3270</v>
      </c>
      <c r="BO20" s="913" t="s">
        <v>3271</v>
      </c>
      <c r="BP20" s="913">
        <v>968019523</v>
      </c>
      <c r="BQ20" s="720"/>
    </row>
    <row r="21" spans="1:69" s="154" customFormat="1" ht="40.5" customHeight="1">
      <c r="A21" s="131">
        <v>13</v>
      </c>
      <c r="B21" s="1005" t="s">
        <v>324</v>
      </c>
      <c r="C21" s="914" t="s">
        <v>3187</v>
      </c>
      <c r="D21" s="914" t="s">
        <v>3201</v>
      </c>
      <c r="E21" s="971"/>
      <c r="F21" s="972"/>
      <c r="G21" s="1009" t="s">
        <v>831</v>
      </c>
      <c r="H21" s="136">
        <v>2</v>
      </c>
      <c r="I21" s="136" t="s">
        <v>273</v>
      </c>
      <c r="J21" s="137" t="s">
        <v>3219</v>
      </c>
      <c r="K21" s="136" t="s">
        <v>273</v>
      </c>
      <c r="L21" s="137"/>
      <c r="M21" s="137"/>
      <c r="N21" s="135">
        <v>1</v>
      </c>
      <c r="O21" s="136" t="s">
        <v>260</v>
      </c>
      <c r="P21" s="673">
        <v>1</v>
      </c>
      <c r="Q21" s="136" t="s">
        <v>286</v>
      </c>
      <c r="R21" s="136"/>
      <c r="S21" s="135"/>
      <c r="T21" s="135"/>
      <c r="U21" s="137"/>
      <c r="V21" s="922" t="s">
        <v>278</v>
      </c>
      <c r="W21" s="451">
        <v>5</v>
      </c>
      <c r="X21" s="1021" t="s">
        <v>3294</v>
      </c>
      <c r="Y21" s="139"/>
      <c r="Z21" s="133"/>
      <c r="AA21" s="133"/>
      <c r="AB21" s="158">
        <v>20</v>
      </c>
      <c r="AC21" s="451"/>
      <c r="AD21" s="451"/>
      <c r="AE21" s="956"/>
      <c r="AF21" s="956"/>
      <c r="AG21" s="955"/>
      <c r="AH21" s="956"/>
      <c r="AI21" s="956"/>
      <c r="AJ21" s="956"/>
      <c r="AK21" s="955"/>
      <c r="AL21" s="956"/>
      <c r="AM21" s="956"/>
      <c r="AN21" s="956"/>
      <c r="AO21" s="364"/>
      <c r="AP21" s="308"/>
      <c r="AQ21" s="299"/>
      <c r="AR21" s="300"/>
      <c r="AS21" s="958"/>
      <c r="AT21" s="958"/>
      <c r="AU21" s="958"/>
      <c r="AV21" s="958"/>
      <c r="AW21" s="958"/>
      <c r="AX21" s="958"/>
      <c r="AY21" s="958"/>
      <c r="BC21" s="720"/>
      <c r="BD21" s="720"/>
      <c r="BE21" s="720"/>
      <c r="BF21" s="845">
        <v>11</v>
      </c>
      <c r="BG21" s="817" t="s">
        <v>3187</v>
      </c>
      <c r="BH21" s="817" t="s">
        <v>831</v>
      </c>
      <c r="BI21" s="819">
        <v>4</v>
      </c>
      <c r="BJ21" s="817" t="s">
        <v>3201</v>
      </c>
      <c r="BK21" s="817" t="s">
        <v>278</v>
      </c>
      <c r="BL21" s="845"/>
      <c r="BM21" s="959"/>
      <c r="BN21" s="998" t="s">
        <v>3272</v>
      </c>
      <c r="BO21" s="913" t="s">
        <v>3273</v>
      </c>
      <c r="BP21" s="913">
        <v>906167031</v>
      </c>
      <c r="BQ21" s="720"/>
    </row>
    <row r="22" spans="1:69" s="154" customFormat="1" ht="40.5" customHeight="1">
      <c r="A22" s="131">
        <v>14</v>
      </c>
      <c r="B22" s="1005" t="s">
        <v>324</v>
      </c>
      <c r="C22" s="914" t="s">
        <v>3187</v>
      </c>
      <c r="D22" s="914" t="s">
        <v>3202</v>
      </c>
      <c r="E22" s="971"/>
      <c r="F22" s="972"/>
      <c r="G22" s="1009" t="s">
        <v>831</v>
      </c>
      <c r="H22" s="136"/>
      <c r="I22" s="136"/>
      <c r="J22" s="135">
        <v>2</v>
      </c>
      <c r="K22" s="707" t="s">
        <v>286</v>
      </c>
      <c r="L22" s="137"/>
      <c r="M22" s="137"/>
      <c r="N22" s="135"/>
      <c r="O22" s="136"/>
      <c r="P22" s="674" t="s">
        <v>3219</v>
      </c>
      <c r="Q22" s="136" t="s">
        <v>260</v>
      </c>
      <c r="R22" s="136">
        <v>2</v>
      </c>
      <c r="S22" s="136">
        <v>403</v>
      </c>
      <c r="T22" s="135"/>
      <c r="U22" s="135"/>
      <c r="V22" s="979" t="s">
        <v>272</v>
      </c>
      <c r="W22" s="451">
        <v>5</v>
      </c>
      <c r="X22" s="1021" t="s">
        <v>3294</v>
      </c>
      <c r="Y22" s="139"/>
      <c r="Z22" s="133"/>
      <c r="AA22" s="133"/>
      <c r="AB22" s="158"/>
      <c r="AC22" s="451"/>
      <c r="AD22" s="451"/>
      <c r="AE22" s="315"/>
      <c r="AF22" s="315"/>
      <c r="AG22" s="955"/>
      <c r="AH22" s="315"/>
      <c r="AI22" s="315"/>
      <c r="AJ22" s="315"/>
      <c r="AK22" s="955"/>
      <c r="AL22" s="315"/>
      <c r="AM22" s="315"/>
      <c r="AN22" s="315"/>
      <c r="AO22" s="364"/>
      <c r="AP22" s="308"/>
      <c r="AQ22" s="299"/>
      <c r="AR22" s="300"/>
      <c r="AS22" s="958"/>
      <c r="AT22" s="958"/>
      <c r="AU22" s="958"/>
      <c r="AV22" s="958"/>
      <c r="AW22" s="958"/>
      <c r="AX22" s="958"/>
      <c r="AY22" s="958"/>
      <c r="AZ22" s="720"/>
      <c r="BC22" s="720"/>
      <c r="BD22" s="720"/>
      <c r="BE22" s="720"/>
      <c r="BF22" s="845">
        <v>12</v>
      </c>
      <c r="BG22" s="817" t="s">
        <v>3187</v>
      </c>
      <c r="BH22" s="817" t="s">
        <v>831</v>
      </c>
      <c r="BI22" s="819">
        <v>4</v>
      </c>
      <c r="BJ22" s="817" t="s">
        <v>3202</v>
      </c>
      <c r="BK22" s="817" t="s">
        <v>272</v>
      </c>
      <c r="BL22" s="973"/>
      <c r="BM22" s="959"/>
      <c r="BN22" s="974" t="s">
        <v>3274</v>
      </c>
      <c r="BO22" s="913" t="s">
        <v>3275</v>
      </c>
      <c r="BP22" s="913">
        <v>822205964</v>
      </c>
      <c r="BQ22" s="720"/>
    </row>
    <row r="23" spans="1:69" s="324" customFormat="1" ht="40.5" customHeight="1">
      <c r="A23" s="131">
        <v>15</v>
      </c>
      <c r="B23" s="1005" t="s">
        <v>324</v>
      </c>
      <c r="C23" s="917" t="s">
        <v>3187</v>
      </c>
      <c r="D23" s="918" t="s">
        <v>3203</v>
      </c>
      <c r="E23" s="915"/>
      <c r="F23" s="916"/>
      <c r="G23" s="1012" t="s">
        <v>831</v>
      </c>
      <c r="H23" s="137">
        <v>2</v>
      </c>
      <c r="I23" s="136" t="s">
        <v>279</v>
      </c>
      <c r="J23" s="137">
        <v>2</v>
      </c>
      <c r="K23" s="136" t="s">
        <v>279</v>
      </c>
      <c r="L23" s="184"/>
      <c r="M23" s="184"/>
      <c r="N23" s="137"/>
      <c r="O23" s="137"/>
      <c r="P23" s="673" t="s">
        <v>259</v>
      </c>
      <c r="Q23" s="137" t="s">
        <v>3124</v>
      </c>
      <c r="R23" s="137"/>
      <c r="S23" s="137"/>
      <c r="T23" s="137"/>
      <c r="U23" s="137"/>
      <c r="V23" s="979" t="s">
        <v>330</v>
      </c>
      <c r="W23" s="452">
        <v>4</v>
      </c>
      <c r="X23" s="1022" t="s">
        <v>3294</v>
      </c>
      <c r="Y23" s="139"/>
      <c r="Z23" s="133"/>
      <c r="AA23" s="133"/>
      <c r="AB23" s="193"/>
      <c r="AC23" s="304"/>
      <c r="AD23" s="305"/>
      <c r="AE23" s="302"/>
      <c r="AF23" s="311"/>
      <c r="AG23" s="307"/>
      <c r="AH23" s="311"/>
      <c r="AI23" s="311"/>
      <c r="AJ23" s="311"/>
      <c r="AK23" s="380"/>
      <c r="AL23" s="311"/>
      <c r="AM23" s="302"/>
      <c r="AN23" s="325"/>
      <c r="AO23" s="303"/>
      <c r="AP23" s="314"/>
      <c r="AQ23" s="313"/>
      <c r="AR23" s="309"/>
      <c r="AS23" s="310"/>
      <c r="AT23" s="310"/>
      <c r="AU23" s="310"/>
      <c r="AV23" s="310"/>
      <c r="AW23" s="310"/>
      <c r="AX23" s="310"/>
      <c r="AY23" s="310"/>
      <c r="BF23" s="845">
        <v>13</v>
      </c>
      <c r="BG23" s="846" t="s">
        <v>3187</v>
      </c>
      <c r="BH23" s="847" t="s">
        <v>831</v>
      </c>
      <c r="BI23" s="829">
        <v>4</v>
      </c>
      <c r="BJ23" s="847" t="s">
        <v>3203</v>
      </c>
      <c r="BK23" s="847" t="s">
        <v>1855</v>
      </c>
      <c r="BL23" s="820"/>
      <c r="BM23" s="910"/>
      <c r="BN23" s="974" t="s">
        <v>3276</v>
      </c>
      <c r="BO23" s="912" t="s">
        <v>3277</v>
      </c>
      <c r="BP23" s="913">
        <v>3582811893</v>
      </c>
    </row>
    <row r="24" spans="1:69" s="324" customFormat="1" ht="40.5" customHeight="1">
      <c r="A24" s="131">
        <v>16</v>
      </c>
      <c r="B24" s="1005" t="s">
        <v>324</v>
      </c>
      <c r="C24" s="917" t="s">
        <v>3187</v>
      </c>
      <c r="D24" s="918" t="s">
        <v>3204</v>
      </c>
      <c r="E24" s="915"/>
      <c r="F24" s="916"/>
      <c r="G24" s="1012" t="s">
        <v>831</v>
      </c>
      <c r="H24" s="184"/>
      <c r="I24" s="184"/>
      <c r="J24" s="184"/>
      <c r="K24" s="192"/>
      <c r="L24" s="184">
        <v>1</v>
      </c>
      <c r="M24" s="184" t="s">
        <v>279</v>
      </c>
      <c r="N24" s="184">
        <v>1</v>
      </c>
      <c r="O24" s="1024" t="s">
        <v>279</v>
      </c>
      <c r="P24" s="677"/>
      <c r="Q24" s="190"/>
      <c r="R24" s="190"/>
      <c r="S24" s="190"/>
      <c r="T24" s="190">
        <v>2</v>
      </c>
      <c r="U24" s="190" t="s">
        <v>3124</v>
      </c>
      <c r="V24" s="979" t="s">
        <v>302</v>
      </c>
      <c r="W24" s="307">
        <v>3</v>
      </c>
      <c r="X24" s="1022" t="s">
        <v>3294</v>
      </c>
      <c r="Y24" s="139"/>
      <c r="Z24" s="133"/>
      <c r="AA24" s="133"/>
      <c r="AB24" s="193"/>
      <c r="AC24" s="304"/>
      <c r="AD24" s="305"/>
      <c r="AE24" s="293"/>
      <c r="AF24" s="306"/>
      <c r="AG24" s="307"/>
      <c r="AH24" s="306"/>
      <c r="AI24" s="306"/>
      <c r="AJ24" s="306"/>
      <c r="AK24" s="380"/>
      <c r="AL24" s="306"/>
      <c r="AM24" s="293"/>
      <c r="AN24" s="293"/>
      <c r="AO24" s="303"/>
      <c r="AP24" s="314"/>
      <c r="AQ24" s="313"/>
      <c r="AR24" s="309"/>
      <c r="AS24" s="310"/>
      <c r="AT24" s="310"/>
      <c r="AU24" s="310"/>
      <c r="AV24" s="310"/>
      <c r="AW24" s="310"/>
      <c r="AX24" s="310"/>
      <c r="AY24" s="310"/>
      <c r="BF24" s="845">
        <v>14</v>
      </c>
      <c r="BG24" s="846" t="s">
        <v>3187</v>
      </c>
      <c r="BH24" s="847" t="s">
        <v>831</v>
      </c>
      <c r="BI24" s="829">
        <v>4</v>
      </c>
      <c r="BJ24" s="847" t="s">
        <v>3204</v>
      </c>
      <c r="BK24" s="847" t="s">
        <v>3278</v>
      </c>
      <c r="BL24" s="820"/>
      <c r="BM24" s="910"/>
      <c r="BN24" s="974" t="s">
        <v>3279</v>
      </c>
      <c r="BO24" s="912" t="s">
        <v>3280</v>
      </c>
      <c r="BP24" s="913">
        <v>393721944</v>
      </c>
    </row>
    <row r="25" spans="1:69" s="269" customFormat="1" ht="40.5" customHeight="1">
      <c r="A25" s="131">
        <v>17</v>
      </c>
      <c r="B25" s="1005" t="s">
        <v>324</v>
      </c>
      <c r="C25" s="917" t="s">
        <v>3187</v>
      </c>
      <c r="D25" s="918" t="s">
        <v>3205</v>
      </c>
      <c r="E25" s="268"/>
      <c r="F25" s="268"/>
      <c r="G25" s="1012" t="s">
        <v>831</v>
      </c>
      <c r="H25" s="952"/>
      <c r="I25" s="952"/>
      <c r="J25" s="952"/>
      <c r="K25" s="952"/>
      <c r="L25" s="952">
        <v>1</v>
      </c>
      <c r="M25" s="1031" t="s">
        <v>273</v>
      </c>
      <c r="N25" s="952">
        <v>1</v>
      </c>
      <c r="O25" s="951">
        <v>403</v>
      </c>
      <c r="P25" s="952"/>
      <c r="Q25" s="951"/>
      <c r="R25" s="190">
        <v>1</v>
      </c>
      <c r="S25" s="190" t="s">
        <v>273</v>
      </c>
      <c r="T25" s="952" t="s">
        <v>259</v>
      </c>
      <c r="U25" s="952" t="s">
        <v>260</v>
      </c>
      <c r="V25" s="979" t="s">
        <v>304</v>
      </c>
      <c r="W25" s="954">
        <v>5</v>
      </c>
      <c r="X25" s="1022" t="s">
        <v>3294</v>
      </c>
      <c r="Y25" s="139"/>
      <c r="Z25" s="133"/>
      <c r="AA25" s="133"/>
      <c r="AB25" s="193"/>
      <c r="AC25" s="334" t="s">
        <v>137</v>
      </c>
      <c r="AD25" s="305"/>
      <c r="AE25" s="334" t="s">
        <v>170</v>
      </c>
      <c r="AF25" s="364">
        <v>6</v>
      </c>
      <c r="AG25" s="307">
        <f t="shared" ref="AG25:AG26" si="0">AP25/6</f>
        <v>0</v>
      </c>
      <c r="AH25" s="705" t="s">
        <v>171</v>
      </c>
      <c r="AI25" s="364" t="s">
        <v>172</v>
      </c>
      <c r="AJ25" s="364"/>
      <c r="AK25" s="380">
        <v>15</v>
      </c>
      <c r="AL25" s="364" t="s">
        <v>173</v>
      </c>
      <c r="AM25" s="294" t="s">
        <v>165</v>
      </c>
      <c r="AN25" s="294" t="s">
        <v>170</v>
      </c>
      <c r="AO25" s="334">
        <v>24</v>
      </c>
      <c r="AP25" s="441"/>
      <c r="AQ25" s="334" t="s">
        <v>174</v>
      </c>
      <c r="AR25" s="267"/>
      <c r="AS25" s="267"/>
      <c r="AT25" s="441" t="s">
        <v>2640</v>
      </c>
      <c r="AU25" s="267"/>
      <c r="AV25" s="268"/>
      <c r="AW25" s="268"/>
      <c r="AX25" s="268"/>
      <c r="AY25" s="268"/>
      <c r="BF25" s="845">
        <v>15</v>
      </c>
      <c r="BG25" s="846" t="s">
        <v>3187</v>
      </c>
      <c r="BH25" s="847" t="s">
        <v>831</v>
      </c>
      <c r="BI25" s="829">
        <v>4</v>
      </c>
      <c r="BJ25" s="847" t="s">
        <v>3205</v>
      </c>
      <c r="BK25" s="847" t="s">
        <v>304</v>
      </c>
      <c r="BL25" s="820"/>
      <c r="BM25" s="910"/>
      <c r="BN25" s="974" t="s">
        <v>3281</v>
      </c>
      <c r="BO25" s="912" t="s">
        <v>3282</v>
      </c>
      <c r="BP25" s="913" t="s">
        <v>3283</v>
      </c>
    </row>
    <row r="26" spans="1:69" s="269" customFormat="1" ht="40.5" customHeight="1">
      <c r="A26" s="131">
        <v>18</v>
      </c>
      <c r="B26" s="1005" t="s">
        <v>324</v>
      </c>
      <c r="C26" s="917" t="s">
        <v>3187</v>
      </c>
      <c r="D26" s="918" t="s">
        <v>3206</v>
      </c>
      <c r="E26" s="268"/>
      <c r="F26" s="268"/>
      <c r="G26" s="1012" t="s">
        <v>831</v>
      </c>
      <c r="H26" s="984">
        <v>2</v>
      </c>
      <c r="I26" s="135" t="s">
        <v>260</v>
      </c>
      <c r="J26" s="984">
        <v>2</v>
      </c>
      <c r="K26" s="135" t="s">
        <v>260</v>
      </c>
      <c r="L26" s="984"/>
      <c r="M26" s="984"/>
      <c r="N26" s="984"/>
      <c r="O26" s="984"/>
      <c r="P26" s="984"/>
      <c r="Q26" s="136"/>
      <c r="R26" s="984">
        <v>2</v>
      </c>
      <c r="S26" s="135" t="s">
        <v>286</v>
      </c>
      <c r="T26" s="135" t="s">
        <v>259</v>
      </c>
      <c r="U26" s="135" t="s">
        <v>286</v>
      </c>
      <c r="V26" s="979" t="s">
        <v>323</v>
      </c>
      <c r="W26" s="955">
        <v>5</v>
      </c>
      <c r="X26" s="1022" t="s">
        <v>3294</v>
      </c>
      <c r="Y26" s="139"/>
      <c r="Z26" s="133"/>
      <c r="AA26" s="133"/>
      <c r="AB26" s="193"/>
      <c r="AC26" s="334" t="s">
        <v>137</v>
      </c>
      <c r="AD26" s="305" t="s">
        <v>3107</v>
      </c>
      <c r="AE26" s="334" t="s">
        <v>170</v>
      </c>
      <c r="AF26" s="364">
        <v>6</v>
      </c>
      <c r="AG26" s="307">
        <f t="shared" si="0"/>
        <v>0</v>
      </c>
      <c r="AH26" s="705" t="s">
        <v>175</v>
      </c>
      <c r="AI26" s="364" t="s">
        <v>176</v>
      </c>
      <c r="AJ26" s="364"/>
      <c r="AK26" s="380">
        <v>15</v>
      </c>
      <c r="AL26" s="364" t="s">
        <v>173</v>
      </c>
      <c r="AM26" s="389" t="s">
        <v>3110</v>
      </c>
      <c r="AN26" s="295" t="s">
        <v>170</v>
      </c>
      <c r="AO26" s="441" t="s">
        <v>165</v>
      </c>
      <c r="AP26" s="441"/>
      <c r="AQ26" s="441" t="s">
        <v>2641</v>
      </c>
      <c r="AR26" s="441" t="s">
        <v>361</v>
      </c>
      <c r="AS26" s="442" t="s">
        <v>362</v>
      </c>
      <c r="AT26" s="441" t="s">
        <v>2640</v>
      </c>
      <c r="AU26" s="267"/>
      <c r="AV26" s="268"/>
      <c r="AW26" s="268"/>
      <c r="AX26" s="268"/>
      <c r="AY26" s="268"/>
      <c r="BF26" s="845">
        <v>16</v>
      </c>
      <c r="BG26" s="846" t="s">
        <v>3187</v>
      </c>
      <c r="BH26" s="847" t="s">
        <v>831</v>
      </c>
      <c r="BI26" s="829">
        <v>4</v>
      </c>
      <c r="BJ26" s="847" t="s">
        <v>3206</v>
      </c>
      <c r="BK26" s="847" t="s">
        <v>67</v>
      </c>
      <c r="BL26" s="820"/>
      <c r="BM26" s="910"/>
      <c r="BN26" s="974" t="s">
        <v>3284</v>
      </c>
      <c r="BO26" s="912" t="s">
        <v>3285</v>
      </c>
      <c r="BP26" s="913">
        <v>822915923</v>
      </c>
    </row>
    <row r="27" spans="1:69" s="993" customFormat="1" ht="40.5" customHeight="1">
      <c r="A27" s="131">
        <v>19</v>
      </c>
      <c r="B27" s="1005" t="s">
        <v>324</v>
      </c>
      <c r="C27" s="914" t="s">
        <v>3187</v>
      </c>
      <c r="D27" s="914" t="s">
        <v>3207</v>
      </c>
      <c r="E27" s="990"/>
      <c r="F27" s="990"/>
      <c r="G27" s="1009" t="s">
        <v>831</v>
      </c>
      <c r="H27" s="984">
        <v>1</v>
      </c>
      <c r="I27" s="136" t="s">
        <v>273</v>
      </c>
      <c r="J27" s="984">
        <v>1</v>
      </c>
      <c r="K27" s="136" t="s">
        <v>273</v>
      </c>
      <c r="L27" s="984">
        <v>1</v>
      </c>
      <c r="M27" s="984" t="s">
        <v>286</v>
      </c>
      <c r="N27" s="984">
        <v>3</v>
      </c>
      <c r="O27" s="136" t="s">
        <v>260</v>
      </c>
      <c r="P27" s="136"/>
      <c r="Q27" s="136"/>
      <c r="R27" s="984"/>
      <c r="S27" s="984"/>
      <c r="T27" s="984"/>
      <c r="U27" s="984"/>
      <c r="V27" s="922" t="s">
        <v>278</v>
      </c>
      <c r="W27" s="990">
        <v>4</v>
      </c>
      <c r="X27" s="1021" t="s">
        <v>3294</v>
      </c>
      <c r="Y27" s="158"/>
      <c r="Z27" s="158"/>
      <c r="AA27" s="158"/>
      <c r="AB27" s="158">
        <v>20</v>
      </c>
      <c r="AC27" s="364" t="s">
        <v>137</v>
      </c>
      <c r="AD27" s="451"/>
      <c r="AE27" s="364" t="s">
        <v>187</v>
      </c>
      <c r="AF27" s="364">
        <v>6</v>
      </c>
      <c r="AG27" s="955">
        <f>AP27/6</f>
        <v>0</v>
      </c>
      <c r="AH27" s="705" t="s">
        <v>188</v>
      </c>
      <c r="AI27" s="364" t="s">
        <v>189</v>
      </c>
      <c r="AJ27" s="364"/>
      <c r="AK27" s="955">
        <v>10</v>
      </c>
      <c r="AL27" s="364" t="s">
        <v>190</v>
      </c>
      <c r="AM27" s="328" t="s">
        <v>165</v>
      </c>
      <c r="AN27" s="328" t="s">
        <v>187</v>
      </c>
      <c r="AO27" s="991" t="s">
        <v>165</v>
      </c>
      <c r="AP27" s="991"/>
      <c r="AQ27" s="991"/>
      <c r="AR27" s="991"/>
      <c r="AS27" s="992"/>
      <c r="AT27" s="972"/>
      <c r="AU27" s="972"/>
      <c r="AV27" s="990"/>
      <c r="AW27" s="990"/>
      <c r="AX27" s="990"/>
      <c r="AY27" s="990"/>
      <c r="BF27" s="845">
        <v>17</v>
      </c>
      <c r="BG27" s="817" t="s">
        <v>3187</v>
      </c>
      <c r="BH27" s="817" t="s">
        <v>831</v>
      </c>
      <c r="BI27" s="819">
        <v>4</v>
      </c>
      <c r="BJ27" s="817" t="s">
        <v>3207</v>
      </c>
      <c r="BK27" s="817" t="s">
        <v>3286</v>
      </c>
      <c r="BL27" s="845"/>
      <c r="BM27" s="959"/>
      <c r="BN27" s="998" t="s">
        <v>3287</v>
      </c>
      <c r="BO27" s="913" t="s">
        <v>3288</v>
      </c>
      <c r="BP27" s="913">
        <v>946291355</v>
      </c>
    </row>
    <row r="28" spans="1:69" s="269" customFormat="1" ht="40.5" customHeight="1">
      <c r="A28" s="131">
        <v>20</v>
      </c>
      <c r="B28" s="1005" t="s">
        <v>324</v>
      </c>
      <c r="C28" s="917" t="s">
        <v>3187</v>
      </c>
      <c r="D28" s="918" t="s">
        <v>3208</v>
      </c>
      <c r="E28" s="267"/>
      <c r="F28" s="267"/>
      <c r="G28" s="1012" t="s">
        <v>831</v>
      </c>
      <c r="H28" s="952">
        <v>1</v>
      </c>
      <c r="I28" s="190" t="s">
        <v>260</v>
      </c>
      <c r="J28" s="952">
        <v>1</v>
      </c>
      <c r="K28" s="952" t="s">
        <v>279</v>
      </c>
      <c r="L28" s="952">
        <v>1</v>
      </c>
      <c r="M28" s="952">
        <v>403</v>
      </c>
      <c r="N28" s="952"/>
      <c r="O28" s="952"/>
      <c r="P28" s="190">
        <v>1</v>
      </c>
      <c r="Q28" s="190" t="s">
        <v>273</v>
      </c>
      <c r="R28" s="952"/>
      <c r="S28" s="952"/>
      <c r="T28" s="952"/>
      <c r="U28" s="268"/>
      <c r="V28" s="982" t="s">
        <v>283</v>
      </c>
      <c r="W28" s="954">
        <v>5</v>
      </c>
      <c r="X28" s="1022" t="s">
        <v>3294</v>
      </c>
      <c r="Y28" s="320"/>
      <c r="Z28" s="133"/>
      <c r="AA28" s="133"/>
      <c r="AB28" s="193"/>
      <c r="AC28" s="334" t="s">
        <v>137</v>
      </c>
      <c r="AD28" s="305"/>
      <c r="AE28" s="334" t="s">
        <v>187</v>
      </c>
      <c r="AF28" s="364">
        <v>6</v>
      </c>
      <c r="AG28" s="307">
        <f>AP28/6</f>
        <v>0</v>
      </c>
      <c r="AH28" s="705" t="s">
        <v>191</v>
      </c>
      <c r="AI28" s="364" t="s">
        <v>192</v>
      </c>
      <c r="AJ28" s="364"/>
      <c r="AK28" s="307">
        <v>10</v>
      </c>
      <c r="AL28" s="364" t="s">
        <v>190</v>
      </c>
      <c r="AM28" s="295" t="s">
        <v>165</v>
      </c>
      <c r="AN28" s="295" t="s">
        <v>187</v>
      </c>
      <c r="AO28" s="334">
        <v>21</v>
      </c>
      <c r="AP28" s="267"/>
      <c r="AQ28" s="267"/>
      <c r="AR28" s="267"/>
      <c r="AS28" s="267"/>
      <c r="AT28" s="267"/>
      <c r="AU28" s="267"/>
      <c r="AV28" s="268"/>
      <c r="AW28" s="268"/>
      <c r="AX28" s="268"/>
      <c r="AY28" s="268"/>
      <c r="BF28" s="845">
        <v>18</v>
      </c>
      <c r="BG28" s="852" t="s">
        <v>3187</v>
      </c>
      <c r="BH28" s="853" t="s">
        <v>831</v>
      </c>
      <c r="BI28" s="854">
        <v>4</v>
      </c>
      <c r="BJ28" s="853" t="s">
        <v>3208</v>
      </c>
      <c r="BK28" s="853" t="s">
        <v>63</v>
      </c>
      <c r="BL28" s="820"/>
      <c r="BM28" s="910"/>
      <c r="BN28" s="974" t="s">
        <v>3289</v>
      </c>
      <c r="BO28" s="912" t="s">
        <v>3290</v>
      </c>
      <c r="BP28" s="913">
        <v>813851663</v>
      </c>
    </row>
    <row r="29" spans="1:69" s="324" customFormat="1" ht="40.5" customHeight="1">
      <c r="A29" s="131">
        <v>21</v>
      </c>
      <c r="B29" s="1005" t="s">
        <v>324</v>
      </c>
      <c r="C29" s="917" t="s">
        <v>3187</v>
      </c>
      <c r="D29" s="918" t="s">
        <v>3209</v>
      </c>
      <c r="E29" s="267"/>
      <c r="F29" s="267"/>
      <c r="G29" s="1012" t="s">
        <v>1852</v>
      </c>
      <c r="H29" s="1044"/>
      <c r="I29" s="1044"/>
      <c r="J29" s="1044"/>
      <c r="K29" s="1044"/>
      <c r="L29" s="1053">
        <v>0</v>
      </c>
      <c r="M29" s="1053"/>
      <c r="N29" s="1044">
        <v>2</v>
      </c>
      <c r="O29" s="1044">
        <v>404</v>
      </c>
      <c r="P29" s="1044">
        <v>2</v>
      </c>
      <c r="Q29" s="1044">
        <v>405</v>
      </c>
      <c r="R29" s="190"/>
      <c r="S29" s="190"/>
      <c r="T29" s="190"/>
      <c r="U29" s="267"/>
      <c r="V29" s="982" t="s">
        <v>283</v>
      </c>
      <c r="W29" s="754" t="s">
        <v>3236</v>
      </c>
      <c r="X29" s="1022" t="s">
        <v>3294</v>
      </c>
      <c r="Y29" s="186"/>
      <c r="Z29" s="133"/>
      <c r="AA29" s="133"/>
      <c r="AB29" s="193"/>
      <c r="AC29" s="304"/>
      <c r="AD29" s="305"/>
      <c r="AE29" s="293"/>
      <c r="AF29" s="306"/>
      <c r="AG29" s="307"/>
      <c r="AH29" s="306"/>
      <c r="AI29" s="306"/>
      <c r="AJ29" s="306"/>
      <c r="AK29" s="307">
        <v>10</v>
      </c>
      <c r="AL29" s="306"/>
      <c r="AM29" s="293"/>
      <c r="AN29" s="335" t="s">
        <v>1235</v>
      </c>
      <c r="AO29" s="293"/>
      <c r="AP29" s="314"/>
      <c r="AQ29" s="313"/>
      <c r="AR29" s="309"/>
      <c r="AS29" s="333"/>
      <c r="AT29" s="333"/>
      <c r="AU29" s="333"/>
      <c r="AV29" s="333"/>
      <c r="AW29" s="333"/>
      <c r="AX29" s="333"/>
      <c r="AY29" s="333"/>
      <c r="BF29" s="845">
        <v>19</v>
      </c>
      <c r="BG29" s="846" t="s">
        <v>3187</v>
      </c>
      <c r="BH29" s="847" t="s">
        <v>1852</v>
      </c>
      <c r="BI29" s="829">
        <v>3</v>
      </c>
      <c r="BJ29" s="847" t="s">
        <v>3209</v>
      </c>
      <c r="BK29" s="847" t="s">
        <v>3292</v>
      </c>
      <c r="BL29" s="850"/>
      <c r="BM29" s="910"/>
      <c r="BN29" s="974" t="s">
        <v>3247</v>
      </c>
      <c r="BO29" s="912" t="s">
        <v>3248</v>
      </c>
      <c r="BP29" s="913">
        <v>349143782</v>
      </c>
    </row>
    <row r="30" spans="1:69" s="324" customFormat="1" ht="40.5" customHeight="1">
      <c r="A30" s="131">
        <v>22</v>
      </c>
      <c r="B30" s="1005" t="s">
        <v>324</v>
      </c>
      <c r="C30" s="917" t="s">
        <v>3187</v>
      </c>
      <c r="D30" s="918" t="s">
        <v>3211</v>
      </c>
      <c r="E30" s="267"/>
      <c r="F30" s="267"/>
      <c r="G30" s="1012" t="s">
        <v>1852</v>
      </c>
      <c r="H30" s="1053">
        <v>2</v>
      </c>
      <c r="I30" s="1053">
        <v>405</v>
      </c>
      <c r="J30" s="1044"/>
      <c r="K30" s="1044"/>
      <c r="L30" s="1044"/>
      <c r="M30" s="1044"/>
      <c r="N30" s="1044"/>
      <c r="O30" s="1044"/>
      <c r="P30" s="1044"/>
      <c r="Q30" s="1044"/>
      <c r="R30" s="190"/>
      <c r="S30" s="190"/>
      <c r="T30" s="190"/>
      <c r="U30" s="267"/>
      <c r="V30" s="979" t="s">
        <v>328</v>
      </c>
      <c r="W30" s="754">
        <v>3</v>
      </c>
      <c r="X30" s="1022" t="s">
        <v>3294</v>
      </c>
      <c r="Y30" s="186"/>
      <c r="Z30" s="133"/>
      <c r="AA30" s="133"/>
      <c r="AB30" s="193"/>
      <c r="AC30" s="304"/>
      <c r="AD30" s="305"/>
      <c r="AE30" s="293"/>
      <c r="AF30" s="306"/>
      <c r="AG30" s="307"/>
      <c r="AH30" s="306"/>
      <c r="AI30" s="306"/>
      <c r="AJ30" s="306"/>
      <c r="AK30" s="307">
        <v>10</v>
      </c>
      <c r="AL30" s="306"/>
      <c r="AM30" s="293"/>
      <c r="AN30" s="335" t="s">
        <v>1235</v>
      </c>
      <c r="AO30" s="293"/>
      <c r="AP30" s="314"/>
      <c r="AQ30" s="313"/>
      <c r="AR30" s="309"/>
      <c r="AS30" s="333"/>
      <c r="AT30" s="333"/>
      <c r="AU30" s="333"/>
      <c r="AV30" s="333"/>
      <c r="AW30" s="333"/>
      <c r="AX30" s="333"/>
      <c r="AY30" s="333"/>
      <c r="BF30" s="845">
        <v>20</v>
      </c>
      <c r="BG30" s="846" t="s">
        <v>3187</v>
      </c>
      <c r="BH30" s="847" t="s">
        <v>1852</v>
      </c>
      <c r="BI30" s="829">
        <v>3</v>
      </c>
      <c r="BJ30" s="847" t="s">
        <v>3211</v>
      </c>
      <c r="BK30" s="847" t="s">
        <v>63</v>
      </c>
      <c r="BL30" s="850"/>
      <c r="BM30" s="910"/>
      <c r="BN30" s="975" t="s">
        <v>3250</v>
      </c>
      <c r="BO30" s="912" t="s">
        <v>3251</v>
      </c>
      <c r="BP30" s="913">
        <v>974268619</v>
      </c>
    </row>
    <row r="31" spans="1:69" s="883" customFormat="1" ht="40.5" customHeight="1">
      <c r="A31" s="131">
        <v>23</v>
      </c>
      <c r="B31" s="1006" t="s">
        <v>324</v>
      </c>
      <c r="C31" s="281">
        <v>14</v>
      </c>
      <c r="D31" s="857" t="s">
        <v>170</v>
      </c>
      <c r="E31" s="857">
        <v>24</v>
      </c>
      <c r="F31" s="258"/>
      <c r="G31" s="861" t="s">
        <v>172</v>
      </c>
      <c r="H31" s="259"/>
      <c r="I31" s="259"/>
      <c r="J31" s="261" t="s">
        <v>259</v>
      </c>
      <c r="K31" s="260" t="s">
        <v>3122</v>
      </c>
      <c r="L31" s="261"/>
      <c r="M31" s="261"/>
      <c r="N31" s="261"/>
      <c r="O31" s="261"/>
      <c r="P31" s="905"/>
      <c r="Q31" s="259"/>
      <c r="R31" s="259"/>
      <c r="S31" s="259"/>
      <c r="T31" s="259"/>
      <c r="U31" s="860"/>
      <c r="V31" s="875" t="s">
        <v>174</v>
      </c>
      <c r="W31" s="862">
        <v>2</v>
      </c>
      <c r="X31" s="875" t="s">
        <v>3099</v>
      </c>
      <c r="Y31" s="257"/>
      <c r="Z31" s="263"/>
      <c r="AA31" s="140"/>
      <c r="AB31" s="262"/>
      <c r="AC31" s="863"/>
      <c r="AD31" s="864"/>
      <c r="AE31" s="865"/>
      <c r="AF31" s="866"/>
      <c r="AG31" s="867"/>
      <c r="AH31" s="866"/>
      <c r="AI31" s="867"/>
      <c r="AJ31" s="868"/>
      <c r="AK31" s="869"/>
      <c r="AL31" s="870"/>
      <c r="AM31" s="871"/>
      <c r="AN31" s="872"/>
      <c r="AO31" s="873"/>
      <c r="AP31" s="857"/>
      <c r="AQ31" s="874"/>
      <c r="AR31" s="857"/>
      <c r="AS31" s="857"/>
      <c r="AT31" s="875"/>
      <c r="AU31" s="876"/>
      <c r="AV31" s="876"/>
      <c r="AW31" s="876"/>
      <c r="AX31" s="876"/>
      <c r="AY31" s="876"/>
      <c r="AZ31" s="877"/>
      <c r="BA31" s="877"/>
      <c r="BB31" s="878"/>
      <c r="BC31" s="879"/>
      <c r="BD31" s="880"/>
      <c r="BE31" s="880"/>
      <c r="BF31" s="881"/>
      <c r="BG31" s="882"/>
      <c r="BN31" s="273"/>
    </row>
    <row r="32" spans="1:69" s="274" customFormat="1" ht="40.5" customHeight="1">
      <c r="A32" s="131">
        <v>24</v>
      </c>
      <c r="B32" s="1006" t="s">
        <v>324</v>
      </c>
      <c r="C32" s="281">
        <v>14</v>
      </c>
      <c r="D32" s="857" t="s">
        <v>170</v>
      </c>
      <c r="E32" s="857">
        <v>21</v>
      </c>
      <c r="F32" s="258"/>
      <c r="G32" s="861" t="s">
        <v>176</v>
      </c>
      <c r="H32" s="259"/>
      <c r="I32" s="259"/>
      <c r="J32" s="261">
        <v>1</v>
      </c>
      <c r="K32" s="260" t="s">
        <v>3103</v>
      </c>
      <c r="L32" s="261"/>
      <c r="M32" s="261"/>
      <c r="N32" s="261"/>
      <c r="O32" s="261"/>
      <c r="P32" s="905"/>
      <c r="Q32" s="259"/>
      <c r="R32" s="259"/>
      <c r="S32" s="259"/>
      <c r="T32" s="259"/>
      <c r="U32" s="860"/>
      <c r="V32" s="875" t="s">
        <v>177</v>
      </c>
      <c r="W32" s="862"/>
      <c r="X32" s="875" t="s">
        <v>3099</v>
      </c>
      <c r="Y32" s="257"/>
      <c r="Z32" s="263"/>
      <c r="AA32" s="140"/>
      <c r="AB32" s="884"/>
      <c r="AC32" s="885"/>
      <c r="AD32" s="886"/>
      <c r="AE32" s="877"/>
      <c r="AF32" s="887"/>
      <c r="AG32" s="867"/>
      <c r="AH32" s="887"/>
      <c r="AI32" s="867"/>
      <c r="AJ32" s="868"/>
      <c r="AK32" s="869"/>
      <c r="AL32" s="870"/>
      <c r="AM32" s="871"/>
      <c r="AN32" s="888"/>
      <c r="AO32" s="889"/>
      <c r="AP32" s="890"/>
      <c r="AQ32" s="891"/>
      <c r="AR32" s="890"/>
      <c r="AS32" s="890"/>
      <c r="AT32" s="892"/>
      <c r="AU32" s="264"/>
      <c r="AV32" s="264"/>
      <c r="AW32" s="264"/>
      <c r="AX32" s="264"/>
      <c r="AY32" s="264"/>
      <c r="AZ32" s="893"/>
      <c r="BA32" s="893"/>
      <c r="BB32" s="894"/>
      <c r="BC32" s="879"/>
      <c r="BD32" s="880"/>
      <c r="BE32" s="880"/>
      <c r="BF32" s="881"/>
      <c r="BG32" s="895"/>
      <c r="BN32" s="273"/>
    </row>
    <row r="33" spans="1:67" s="900" customFormat="1" ht="40.5" customHeight="1">
      <c r="A33" s="131">
        <v>25</v>
      </c>
      <c r="B33" s="1006" t="s">
        <v>324</v>
      </c>
      <c r="C33" s="281">
        <v>14</v>
      </c>
      <c r="D33" s="857" t="s">
        <v>187</v>
      </c>
      <c r="E33" s="857">
        <v>22</v>
      </c>
      <c r="F33" s="258"/>
      <c r="G33" s="861" t="s">
        <v>189</v>
      </c>
      <c r="H33" s="259"/>
      <c r="I33" s="259"/>
      <c r="J33" s="261"/>
      <c r="K33" s="260"/>
      <c r="L33" s="261"/>
      <c r="M33" s="261"/>
      <c r="N33" s="261"/>
      <c r="O33" s="261"/>
      <c r="P33" s="953"/>
      <c r="Q33" s="259"/>
      <c r="R33" s="259"/>
      <c r="S33" s="259"/>
      <c r="T33" s="259"/>
      <c r="U33" s="860"/>
      <c r="V33" s="875" t="s">
        <v>177</v>
      </c>
      <c r="W33" s="862"/>
      <c r="X33" s="875" t="s">
        <v>3099</v>
      </c>
      <c r="Y33" s="257"/>
      <c r="Z33" s="263"/>
      <c r="AA33" s="140"/>
      <c r="AB33" s="896"/>
      <c r="AC33" s="885"/>
      <c r="AD33" s="886"/>
      <c r="AE33" s="897"/>
      <c r="AF33" s="887"/>
      <c r="AG33" s="867"/>
      <c r="AH33" s="887"/>
      <c r="AI33" s="867"/>
      <c r="AJ33" s="868"/>
      <c r="AK33" s="869"/>
      <c r="AL33" s="870"/>
      <c r="AM33" s="898"/>
      <c r="AN33" s="888"/>
      <c r="AO33" s="889"/>
      <c r="AP33" s="890"/>
      <c r="AQ33" s="891"/>
      <c r="AR33" s="890"/>
      <c r="AS33" s="890"/>
      <c r="AT33" s="892"/>
      <c r="AU33" s="899"/>
      <c r="AV33" s="899"/>
      <c r="AW33" s="899"/>
      <c r="AX33" s="899"/>
      <c r="AY33" s="899"/>
      <c r="AZ33" s="893"/>
      <c r="BA33" s="893"/>
      <c r="BB33" s="894"/>
      <c r="BC33" s="879"/>
      <c r="BD33" s="880"/>
      <c r="BE33" s="880"/>
      <c r="BF33" s="881"/>
      <c r="BG33" s="895"/>
      <c r="BN33" s="272"/>
    </row>
    <row r="34" spans="1:67" s="900" customFormat="1" ht="40.5" customHeight="1">
      <c r="A34" s="131">
        <v>26</v>
      </c>
      <c r="B34" s="1006" t="s">
        <v>324</v>
      </c>
      <c r="C34" s="281">
        <v>14</v>
      </c>
      <c r="D34" s="857" t="s">
        <v>187</v>
      </c>
      <c r="E34" s="857">
        <v>21</v>
      </c>
      <c r="F34" s="258"/>
      <c r="G34" s="861" t="s">
        <v>192</v>
      </c>
      <c r="H34" s="259"/>
      <c r="I34" s="259"/>
      <c r="J34" s="261"/>
      <c r="K34" s="260"/>
      <c r="L34" s="261"/>
      <c r="M34" s="261"/>
      <c r="N34" s="261"/>
      <c r="O34" s="261"/>
      <c r="P34" s="953"/>
      <c r="Q34" s="259"/>
      <c r="R34" s="259"/>
      <c r="S34" s="259"/>
      <c r="T34" s="259"/>
      <c r="U34" s="860"/>
      <c r="V34" s="875" t="s">
        <v>193</v>
      </c>
      <c r="W34" s="862"/>
      <c r="X34" s="875" t="s">
        <v>3099</v>
      </c>
      <c r="Y34" s="257"/>
      <c r="Z34" s="263"/>
      <c r="AA34" s="140"/>
      <c r="AB34" s="896"/>
      <c r="AC34" s="901"/>
      <c r="AD34" s="902"/>
      <c r="AE34" s="877"/>
      <c r="AF34" s="903"/>
      <c r="AG34" s="867"/>
      <c r="AH34" s="903"/>
      <c r="AI34" s="867"/>
      <c r="AJ34" s="868"/>
      <c r="AK34" s="869"/>
      <c r="AL34" s="870"/>
      <c r="AM34" s="898"/>
      <c r="AN34" s="888"/>
      <c r="AO34" s="889"/>
      <c r="AP34" s="890"/>
      <c r="AQ34" s="891"/>
      <c r="AR34" s="890"/>
      <c r="AS34" s="890"/>
      <c r="AT34" s="892"/>
      <c r="AU34" s="899"/>
      <c r="AV34" s="899"/>
      <c r="AW34" s="899"/>
      <c r="AX34" s="899"/>
      <c r="AY34" s="899"/>
      <c r="AZ34" s="893"/>
      <c r="BA34" s="893"/>
      <c r="BB34" s="894"/>
      <c r="BC34" s="879"/>
      <c r="BD34" s="880"/>
      <c r="BE34" s="880"/>
      <c r="BF34" s="881"/>
      <c r="BG34" s="895"/>
      <c r="BN34" s="272"/>
    </row>
    <row r="35" spans="1:67" s="900" customFormat="1" ht="40.5" customHeight="1">
      <c r="A35" s="131">
        <v>27</v>
      </c>
      <c r="B35" s="1006" t="s">
        <v>324</v>
      </c>
      <c r="C35" s="254">
        <v>15</v>
      </c>
      <c r="D35" s="904" t="s">
        <v>1235</v>
      </c>
      <c r="E35" s="276"/>
      <c r="F35" s="258"/>
      <c r="G35" s="1013" t="s">
        <v>207</v>
      </c>
      <c r="H35" s="259"/>
      <c r="I35" s="259"/>
      <c r="J35" s="255"/>
      <c r="K35" s="256"/>
      <c r="L35" s="255"/>
      <c r="M35" s="256"/>
      <c r="N35" s="261"/>
      <c r="O35" s="261"/>
      <c r="P35" s="905">
        <v>1</v>
      </c>
      <c r="Q35" s="259" t="s">
        <v>3100</v>
      </c>
      <c r="R35" s="259"/>
      <c r="S35" s="259"/>
      <c r="T35" s="905">
        <v>1</v>
      </c>
      <c r="U35" s="259" t="s">
        <v>3100</v>
      </c>
      <c r="V35" s="875" t="s">
        <v>174</v>
      </c>
      <c r="W35" s="862">
        <v>2</v>
      </c>
      <c r="X35" s="875" t="s">
        <v>3099</v>
      </c>
      <c r="Y35" s="257"/>
      <c r="Z35" s="263"/>
      <c r="AA35" s="140"/>
      <c r="AB35" s="896"/>
      <c r="AC35" s="863"/>
      <c r="AD35" s="864"/>
      <c r="AE35" s="865"/>
      <c r="AF35" s="866"/>
      <c r="AG35" s="867"/>
      <c r="AH35" s="866"/>
      <c r="AI35" s="867"/>
      <c r="AJ35" s="868"/>
      <c r="AK35" s="869"/>
      <c r="AL35" s="870"/>
      <c r="AM35" s="898"/>
      <c r="AN35" s="888"/>
      <c r="AO35" s="889"/>
      <c r="AP35" s="890"/>
      <c r="AQ35" s="891"/>
      <c r="AR35" s="890"/>
      <c r="AS35" s="890"/>
      <c r="AT35" s="892"/>
      <c r="AU35" s="899"/>
      <c r="AV35" s="899"/>
      <c r="AW35" s="899"/>
      <c r="AX35" s="899"/>
      <c r="AY35" s="899"/>
      <c r="AZ35" s="893"/>
      <c r="BA35" s="893"/>
      <c r="BB35" s="894"/>
      <c r="BC35" s="879"/>
      <c r="BD35" s="880"/>
      <c r="BE35" s="880"/>
      <c r="BF35" s="881"/>
      <c r="BG35" s="895"/>
      <c r="BN35" s="272"/>
    </row>
    <row r="36" spans="1:67" s="900" customFormat="1" ht="40.5" customHeight="1">
      <c r="A36" s="131">
        <v>28</v>
      </c>
      <c r="B36" s="1006" t="s">
        <v>324</v>
      </c>
      <c r="C36" s="254">
        <v>15</v>
      </c>
      <c r="D36" s="904" t="s">
        <v>1235</v>
      </c>
      <c r="E36" s="276"/>
      <c r="F36" s="258"/>
      <c r="G36" s="1013" t="s">
        <v>208</v>
      </c>
      <c r="H36" s="259"/>
      <c r="I36" s="259"/>
      <c r="J36" s="255"/>
      <c r="K36" s="256"/>
      <c r="L36" s="255"/>
      <c r="M36" s="256"/>
      <c r="N36" s="261"/>
      <c r="O36" s="261"/>
      <c r="P36" s="905">
        <v>2</v>
      </c>
      <c r="Q36" s="259" t="s">
        <v>3100</v>
      </c>
      <c r="R36" s="259"/>
      <c r="S36" s="259"/>
      <c r="T36" s="905">
        <v>2</v>
      </c>
      <c r="U36" s="259" t="s">
        <v>3100</v>
      </c>
      <c r="V36" s="875" t="s">
        <v>174</v>
      </c>
      <c r="W36" s="862">
        <v>2</v>
      </c>
      <c r="X36" s="875" t="s">
        <v>3099</v>
      </c>
      <c r="Y36" s="257"/>
      <c r="Z36" s="263"/>
      <c r="AA36" s="140"/>
      <c r="AB36" s="896"/>
      <c r="AC36" s="885"/>
      <c r="AD36" s="886"/>
      <c r="AE36" s="906"/>
      <c r="AF36" s="887"/>
      <c r="AG36" s="867"/>
      <c r="AH36" s="887"/>
      <c r="AI36" s="867"/>
      <c r="AJ36" s="868"/>
      <c r="AK36" s="869"/>
      <c r="AL36" s="870"/>
      <c r="AM36" s="898"/>
      <c r="AN36" s="888"/>
      <c r="AO36" s="889"/>
      <c r="AP36" s="890"/>
      <c r="AQ36" s="891"/>
      <c r="AR36" s="890"/>
      <c r="AS36" s="890"/>
      <c r="AT36" s="892"/>
      <c r="AU36" s="899"/>
      <c r="AV36" s="899"/>
      <c r="AW36" s="899"/>
      <c r="AX36" s="899"/>
      <c r="AY36" s="899"/>
      <c r="AZ36" s="893"/>
      <c r="BA36" s="893"/>
      <c r="BB36" s="894"/>
      <c r="BC36" s="879"/>
      <c r="BD36" s="880"/>
      <c r="BE36" s="880"/>
      <c r="BF36" s="881"/>
      <c r="BG36" s="895"/>
      <c r="BN36" s="272"/>
    </row>
    <row r="37" spans="1:67" s="900" customFormat="1" ht="40.5" customHeight="1">
      <c r="A37" s="131">
        <v>29</v>
      </c>
      <c r="B37" s="1006" t="s">
        <v>324</v>
      </c>
      <c r="C37" s="281">
        <v>16</v>
      </c>
      <c r="D37" s="857" t="s">
        <v>221</v>
      </c>
      <c r="E37" s="857">
        <v>29</v>
      </c>
      <c r="F37" s="258"/>
      <c r="G37" s="1014" t="s">
        <v>223</v>
      </c>
      <c r="H37" s="259">
        <v>0</v>
      </c>
      <c r="I37" s="259"/>
      <c r="J37" s="261"/>
      <c r="K37" s="260"/>
      <c r="L37" s="261"/>
      <c r="M37" s="261"/>
      <c r="N37" s="261"/>
      <c r="O37" s="261"/>
      <c r="P37" s="905"/>
      <c r="Q37" s="259"/>
      <c r="R37" s="259"/>
      <c r="S37" s="259"/>
      <c r="T37" s="259"/>
      <c r="U37" s="860"/>
      <c r="V37" s="983" t="s">
        <v>206</v>
      </c>
      <c r="W37" s="862"/>
      <c r="X37" s="875" t="s">
        <v>3337</v>
      </c>
      <c r="Y37" s="257"/>
      <c r="Z37" s="263"/>
      <c r="AA37" s="140"/>
      <c r="AB37" s="896"/>
      <c r="AC37" s="885"/>
      <c r="AD37" s="886"/>
      <c r="AE37" s="906"/>
      <c r="AF37" s="887"/>
      <c r="AG37" s="867"/>
      <c r="AH37" s="887"/>
      <c r="AI37" s="867"/>
      <c r="AJ37" s="868"/>
      <c r="AK37" s="869"/>
      <c r="AL37" s="870"/>
      <c r="AM37" s="898"/>
      <c r="AN37" s="888"/>
      <c r="AO37" s="889"/>
      <c r="AP37" s="890"/>
      <c r="AQ37" s="891"/>
      <c r="AR37" s="890"/>
      <c r="AS37" s="890"/>
      <c r="AT37" s="892"/>
      <c r="AU37" s="899"/>
      <c r="AV37" s="899"/>
      <c r="AW37" s="899"/>
      <c r="AX37" s="899"/>
      <c r="AY37" s="899"/>
      <c r="AZ37" s="893"/>
      <c r="BA37" s="893"/>
      <c r="BB37" s="894"/>
      <c r="BC37" s="879"/>
      <c r="BD37" s="880"/>
      <c r="BE37" s="880"/>
      <c r="BF37" s="881"/>
      <c r="BG37" s="895"/>
      <c r="BN37" s="272"/>
    </row>
    <row r="38" spans="1:67" s="900" customFormat="1" ht="40.5" customHeight="1">
      <c r="A38" s="131">
        <v>30</v>
      </c>
      <c r="B38" s="1006" t="s">
        <v>324</v>
      </c>
      <c r="C38" s="281">
        <v>16</v>
      </c>
      <c r="D38" s="857" t="s">
        <v>221</v>
      </c>
      <c r="E38" s="857">
        <v>28</v>
      </c>
      <c r="F38" s="258"/>
      <c r="G38" s="1014" t="s">
        <v>225</v>
      </c>
      <c r="H38" s="259"/>
      <c r="I38" s="259"/>
      <c r="J38" s="259">
        <v>1</v>
      </c>
      <c r="K38" s="259">
        <v>505</v>
      </c>
      <c r="L38" s="858"/>
      <c r="M38" s="858"/>
      <c r="N38" s="858"/>
      <c r="O38" s="858"/>
      <c r="P38" s="859"/>
      <c r="Q38" s="860"/>
      <c r="R38" s="860"/>
      <c r="S38" s="860"/>
      <c r="T38" s="860"/>
      <c r="U38" s="860"/>
      <c r="V38" s="983" t="s">
        <v>226</v>
      </c>
      <c r="W38" s="907" t="s">
        <v>3236</v>
      </c>
      <c r="X38" s="875" t="s">
        <v>3099</v>
      </c>
      <c r="Y38" s="257"/>
      <c r="Z38" s="263"/>
      <c r="AA38" s="140"/>
      <c r="AB38" s="896"/>
      <c r="AC38" s="885"/>
      <c r="AD38" s="886"/>
      <c r="AE38" s="906"/>
      <c r="AF38" s="887"/>
      <c r="AG38" s="867"/>
      <c r="AH38" s="887"/>
      <c r="AI38" s="867"/>
      <c r="AJ38" s="868"/>
      <c r="AK38" s="869"/>
      <c r="AL38" s="870"/>
      <c r="AM38" s="898"/>
      <c r="AN38" s="888"/>
      <c r="AO38" s="889"/>
      <c r="AP38" s="890"/>
      <c r="AQ38" s="891"/>
      <c r="AR38" s="890"/>
      <c r="AS38" s="890"/>
      <c r="AT38" s="892"/>
      <c r="AU38" s="899"/>
      <c r="AV38" s="899"/>
      <c r="AW38" s="899"/>
      <c r="AX38" s="899"/>
      <c r="AY38" s="899"/>
      <c r="AZ38" s="893"/>
      <c r="BA38" s="908"/>
      <c r="BB38" s="894"/>
      <c r="BC38" s="909"/>
      <c r="BD38" s="880"/>
      <c r="BE38" s="880"/>
      <c r="BF38" s="881"/>
      <c r="BG38" s="895"/>
      <c r="BN38" s="272"/>
    </row>
    <row r="39" spans="1:67" s="792" customFormat="1" ht="40.5" customHeight="1">
      <c r="A39" s="131"/>
      <c r="B39" s="1007"/>
      <c r="C39" s="265"/>
      <c r="D39" s="706"/>
      <c r="E39" s="186"/>
      <c r="F39" s="316"/>
      <c r="G39" s="1028"/>
      <c r="H39" s="1045"/>
      <c r="I39" s="1046"/>
      <c r="J39" s="1047"/>
      <c r="K39" s="1048"/>
      <c r="L39" s="1047"/>
      <c r="M39" s="1049"/>
      <c r="N39" s="1047"/>
      <c r="O39" s="1050"/>
      <c r="P39" s="1051"/>
      <c r="Q39" s="1052"/>
      <c r="R39" s="267"/>
      <c r="S39" s="755"/>
      <c r="T39" s="784"/>
      <c r="U39" s="784"/>
      <c r="V39" s="1000"/>
      <c r="W39" s="186"/>
      <c r="X39" s="765"/>
      <c r="Y39" s="186"/>
      <c r="Z39" s="251"/>
      <c r="AA39" s="133"/>
      <c r="AB39" s="210"/>
      <c r="AC39" s="788"/>
      <c r="AD39" s="789"/>
      <c r="AE39" s="786"/>
      <c r="AF39" s="790"/>
      <c r="AG39" s="758"/>
      <c r="AH39" s="790"/>
      <c r="AI39" s="758"/>
      <c r="AJ39" s="759"/>
      <c r="AK39" s="760"/>
      <c r="AL39" s="552"/>
      <c r="AM39" s="787"/>
      <c r="AN39" s="771"/>
      <c r="AO39" s="772"/>
      <c r="AP39" s="773"/>
      <c r="AQ39" s="774"/>
      <c r="AR39" s="773"/>
      <c r="AS39" s="773"/>
      <c r="AT39" s="775"/>
      <c r="AU39" s="784"/>
      <c r="AV39" s="784"/>
      <c r="AW39" s="784"/>
      <c r="AX39" s="784"/>
      <c r="AY39" s="784"/>
      <c r="AZ39" s="776"/>
      <c r="BA39" s="791"/>
      <c r="BB39" s="777"/>
      <c r="BC39" s="747"/>
      <c r="BD39" s="748"/>
      <c r="BE39" s="748"/>
      <c r="BF39" s="749"/>
      <c r="BG39" s="665"/>
      <c r="BN39" s="999"/>
      <c r="BO39" s="989"/>
    </row>
    <row r="42" spans="1:67">
      <c r="K42" s="726"/>
      <c r="T42" s="738" t="s">
        <v>318</v>
      </c>
      <c r="U42" s="738"/>
      <c r="V42" s="703"/>
    </row>
    <row r="47" spans="1:67">
      <c r="T47" s="292" t="s">
        <v>319</v>
      </c>
      <c r="U47" s="199"/>
    </row>
  </sheetData>
  <mergeCells count="24">
    <mergeCell ref="B4:K4"/>
    <mergeCell ref="V6:V8"/>
    <mergeCell ref="Z6:AB6"/>
    <mergeCell ref="H7:I7"/>
    <mergeCell ref="J7:K7"/>
    <mergeCell ref="L7:M7"/>
    <mergeCell ref="N7:O7"/>
    <mergeCell ref="P7:Q7"/>
    <mergeCell ref="AC6:AI7"/>
    <mergeCell ref="AN6:AO7"/>
    <mergeCell ref="T7:U7"/>
    <mergeCell ref="A1:V1"/>
    <mergeCell ref="A2:V2"/>
    <mergeCell ref="J3:V3"/>
    <mergeCell ref="N4:V4"/>
    <mergeCell ref="X4:AA4"/>
    <mergeCell ref="H6:I6"/>
    <mergeCell ref="J6:K6"/>
    <mergeCell ref="L6:M6"/>
    <mergeCell ref="N6:O6"/>
    <mergeCell ref="P6:Q6"/>
    <mergeCell ref="R7:S7"/>
    <mergeCell ref="R6:S6"/>
    <mergeCell ref="T6:U6"/>
  </mergeCells>
  <hyperlinks>
    <hyperlink ref="AH25" r:id="rId1" display="https://dhcnhn.vn/totalreport/listscore/xem-ket-qua-hoc-tap.htm?classid=172904" xr:uid="{750C452F-1648-4960-9090-836D50F63EE8}"/>
    <hyperlink ref="AH26" r:id="rId2" display="https://dhcnhn.vn/totalreport/listscore/xem-ket-qua-hoc-tap.htm?classid=172905" xr:uid="{86DAFB84-3C13-47DC-91D9-1227036CAD94}"/>
    <hyperlink ref="AH27" r:id="rId3" display="https://dhcnhn.vn/totalreport/listscore/xem-ket-qua-hoc-tap.htm?classid=172929" xr:uid="{4B0CB2AA-B160-41B1-B2D0-4866882335D8}"/>
    <hyperlink ref="AH28" r:id="rId4" display="https://dhcnhn.vn/totalreport/listscore/xem-ket-qua-hoc-tap.htm?classid=172930" xr:uid="{25534EC8-9286-42FC-BB22-96C613B27085}"/>
  </hyperlinks>
  <printOptions horizontalCentered="1"/>
  <pageMargins left="0" right="0" top="0.143700787" bottom="0.143700787" header="0.29527559055118102" footer="0.29527559055118102"/>
  <pageSetup paperSize="9" orientation="landscape" r:id="rId5"/>
  <headerFooter alignWithMargins="0">
    <oddFooter>&amp;C&amp;P</oddFooter>
  </headerFooter>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5D99-08FF-4F5F-A069-BB019D7DC7FE}">
  <sheetPr filterMode="1">
    <tabColor rgb="FF0000CC"/>
  </sheetPr>
  <dimension ref="A1:AO47"/>
  <sheetViews>
    <sheetView zoomScale="86" zoomScaleNormal="86" workbookViewId="0">
      <pane xSplit="29" ySplit="8" topLeftCell="AM9" activePane="bottomRight" state="frozen"/>
      <selection pane="topRight" activeCell="AB1" sqref="AB1"/>
      <selection pane="bottomLeft" activeCell="A9" sqref="A9"/>
      <selection pane="bottomRight" activeCell="Y48" sqref="Y48"/>
    </sheetView>
  </sheetViews>
  <sheetFormatPr defaultRowHeight="15.75"/>
  <cols>
    <col min="1" max="1" width="4" style="234" customWidth="1"/>
    <col min="2" max="2" width="5.42578125" style="1008" customWidth="1"/>
    <col min="3" max="3" width="5" style="244" customWidth="1"/>
    <col min="4" max="4" width="10.5703125" style="695" customWidth="1"/>
    <col min="5" max="5" width="3.7109375" style="203" customWidth="1"/>
    <col min="6" max="6" width="3.5703125" style="374" customWidth="1"/>
    <col min="7" max="7" width="15.7109375" style="704" customWidth="1"/>
    <col min="8" max="8" width="6.28515625" style="246" customWidth="1"/>
    <col min="9" max="9" width="5.5703125" style="247" customWidth="1"/>
    <col min="10" max="10" width="6" style="375" customWidth="1"/>
    <col min="11" max="11" width="6" style="376" customWidth="1"/>
    <col min="12" max="12" width="6" style="375" customWidth="1"/>
    <col min="13" max="13" width="6" style="1032" customWidth="1"/>
    <col min="14" max="14" width="6" style="375" customWidth="1"/>
    <col min="15" max="15" width="5.42578125" style="377" customWidth="1"/>
    <col min="16" max="16" width="6.28515625" style="681" customWidth="1"/>
    <col min="17" max="17" width="6.28515625" style="378" customWidth="1"/>
    <col min="18" max="19" width="6.140625" style="378" customWidth="1"/>
    <col min="20" max="20" width="5.42578125" style="378" customWidth="1"/>
    <col min="21" max="21" width="6.140625" style="378" customWidth="1"/>
    <col min="22" max="22" width="14" style="1097" customWidth="1"/>
    <col min="23" max="23" width="5.28515625" style="203" customWidth="1"/>
    <col min="24" max="24" width="5.28515625" style="217" customWidth="1"/>
    <col min="25" max="25" width="20.5703125" style="227" customWidth="1"/>
    <col min="26" max="26" width="11.85546875" style="203" customWidth="1"/>
    <col min="27" max="28" width="7.140625" style="230" customWidth="1"/>
    <col min="29" max="29" width="7.140625" style="210" customWidth="1"/>
    <col min="30" max="30" width="8.5703125" style="717" customWidth="1"/>
    <col min="31" max="31" width="10.140625" style="40" customWidth="1"/>
    <col min="32" max="32" width="9.140625" style="40"/>
    <col min="33" max="33" width="8" style="40" customWidth="1"/>
    <col min="34" max="34" width="12.5703125" style="40" customWidth="1"/>
    <col min="35" max="35" width="38.140625" style="40" customWidth="1"/>
    <col min="36" max="36" width="96" style="40" bestFit="1" customWidth="1"/>
    <col min="37" max="37" width="45.42578125" style="40" customWidth="1"/>
    <col min="38" max="38" width="59.42578125" style="1106" customWidth="1"/>
    <col min="39" max="39" width="19.42578125" style="985" customWidth="1"/>
    <col min="40" max="40" width="15.85546875" style="40" customWidth="1"/>
    <col min="41" max="16384" width="9.140625" style="40"/>
  </cols>
  <sheetData>
    <row r="1" spans="1:41" ht="18.75">
      <c r="A1" s="1249" t="s">
        <v>3101</v>
      </c>
      <c r="B1" s="1249"/>
      <c r="C1" s="1249"/>
      <c r="D1" s="1250"/>
      <c r="E1" s="1250"/>
      <c r="F1" s="1250"/>
      <c r="G1" s="1287"/>
      <c r="H1" s="1251"/>
      <c r="I1" s="1251"/>
      <c r="J1" s="1249"/>
      <c r="K1" s="1252"/>
      <c r="L1" s="1249"/>
      <c r="M1" s="1288"/>
      <c r="N1" s="1249"/>
      <c r="O1" s="1249"/>
      <c r="P1" s="1249"/>
      <c r="Q1" s="1249"/>
      <c r="R1" s="1249"/>
      <c r="S1" s="1249"/>
      <c r="T1" s="1249"/>
      <c r="U1" s="1249"/>
      <c r="V1" s="1289"/>
      <c r="W1" s="1059"/>
      <c r="X1" s="365"/>
      <c r="Y1" s="1056"/>
      <c r="Z1" s="1055"/>
      <c r="AA1" s="1056"/>
      <c r="AB1" s="1056"/>
      <c r="AC1" s="365"/>
    </row>
    <row r="2" spans="1:41" ht="16.5">
      <c r="A2" s="1254" t="s">
        <v>3349</v>
      </c>
      <c r="B2" s="1254"/>
      <c r="C2" s="1254"/>
      <c r="D2" s="1255"/>
      <c r="E2" s="1255"/>
      <c r="F2" s="1255"/>
      <c r="G2" s="1290"/>
      <c r="H2" s="1251"/>
      <c r="I2" s="1251"/>
      <c r="J2" s="1254"/>
      <c r="K2" s="1256"/>
      <c r="L2" s="1254"/>
      <c r="M2" s="1291"/>
      <c r="N2" s="1254"/>
      <c r="O2" s="1254"/>
      <c r="P2" s="1254"/>
      <c r="Q2" s="1254"/>
      <c r="R2" s="1254"/>
      <c r="S2" s="1254"/>
      <c r="T2" s="1254"/>
      <c r="U2" s="1254"/>
      <c r="V2" s="1289"/>
      <c r="W2" s="1059"/>
      <c r="X2" s="365"/>
      <c r="Y2" s="1056"/>
      <c r="Z2" s="1055"/>
      <c r="AA2" s="1056"/>
      <c r="AB2" s="1056"/>
      <c r="AC2" s="365"/>
    </row>
    <row r="3" spans="1:41" ht="16.5">
      <c r="A3" s="41"/>
      <c r="B3" s="1001"/>
      <c r="C3" s="43"/>
      <c r="D3" s="690"/>
      <c r="E3" s="45"/>
      <c r="F3" s="1054"/>
      <c r="G3" s="1025"/>
      <c r="H3" s="1055"/>
      <c r="I3" s="1055"/>
      <c r="J3" s="1254" t="s">
        <v>3342</v>
      </c>
      <c r="K3" s="1256"/>
      <c r="L3" s="1254"/>
      <c r="M3" s="1291"/>
      <c r="N3" s="1254"/>
      <c r="O3" s="1254"/>
      <c r="P3" s="1254"/>
      <c r="Q3" s="1254"/>
      <c r="R3" s="1254"/>
      <c r="S3" s="1254"/>
      <c r="T3" s="1254"/>
      <c r="U3" s="1254"/>
      <c r="V3" s="1289"/>
      <c r="W3" s="1059"/>
      <c r="X3" s="365"/>
      <c r="Y3" s="1056"/>
      <c r="Z3" s="1055"/>
      <c r="AA3" s="1056"/>
      <c r="AB3" s="1056"/>
      <c r="AC3" s="365"/>
    </row>
    <row r="4" spans="1:41" s="66" customFormat="1" ht="25.5" customHeight="1">
      <c r="A4" s="49"/>
      <c r="B4" s="1249" t="s">
        <v>3239</v>
      </c>
      <c r="C4" s="1249"/>
      <c r="D4" s="1249"/>
      <c r="E4" s="1249"/>
      <c r="F4" s="1249"/>
      <c r="G4" s="1249"/>
      <c r="H4" s="1249"/>
      <c r="I4" s="1249"/>
      <c r="J4" s="1249"/>
      <c r="K4" s="1249"/>
      <c r="L4" s="51"/>
      <c r="M4" s="63"/>
      <c r="N4" s="1297" t="s">
        <v>3350</v>
      </c>
      <c r="O4" s="1297"/>
      <c r="P4" s="1297"/>
      <c r="Q4" s="1297"/>
      <c r="R4" s="1297"/>
      <c r="S4" s="1297"/>
      <c r="T4" s="1297"/>
      <c r="U4" s="1297"/>
      <c r="V4" s="1298"/>
      <c r="W4" s="449"/>
      <c r="X4" s="1114"/>
      <c r="Y4" s="1275"/>
      <c r="Z4" s="1275"/>
      <c r="AA4" s="1275"/>
      <c r="AB4" s="1275"/>
      <c r="AC4" s="366"/>
      <c r="AD4" s="718"/>
      <c r="AL4" s="1107"/>
      <c r="AM4" s="986"/>
    </row>
    <row r="5" spans="1:41" s="82" customFormat="1" ht="15" customHeight="1">
      <c r="A5" s="41"/>
      <c r="B5" s="1001"/>
      <c r="C5" s="43"/>
      <c r="D5" s="690"/>
      <c r="E5" s="45"/>
      <c r="F5" s="1054"/>
      <c r="G5" s="1025"/>
      <c r="H5" s="67"/>
      <c r="I5" s="1055"/>
      <c r="J5" s="68"/>
      <c r="K5" s="69"/>
      <c r="L5" s="70"/>
      <c r="M5" s="1029"/>
      <c r="N5" s="72"/>
      <c r="O5" s="367"/>
      <c r="P5" s="671"/>
      <c r="Q5" s="367"/>
      <c r="R5" s="367"/>
      <c r="S5" s="367"/>
      <c r="T5" s="367"/>
      <c r="U5" s="367"/>
      <c r="V5" s="1094"/>
      <c r="W5" s="450"/>
      <c r="X5" s="1115"/>
      <c r="Y5" s="1017"/>
      <c r="Z5" s="75"/>
      <c r="AA5" s="369"/>
      <c r="AB5" s="369"/>
      <c r="AC5" s="370"/>
      <c r="AD5" s="718"/>
      <c r="AL5" s="1107"/>
      <c r="AM5" s="987"/>
    </row>
    <row r="6" spans="1:41" ht="16.5" customHeight="1">
      <c r="A6" s="83"/>
      <c r="B6" s="1002"/>
      <c r="C6" s="85"/>
      <c r="D6" s="691"/>
      <c r="E6" s="87"/>
      <c r="F6" s="371"/>
      <c r="G6" s="1026"/>
      <c r="H6" s="1258" t="s">
        <v>141</v>
      </c>
      <c r="I6" s="1259"/>
      <c r="J6" s="1260" t="s">
        <v>142</v>
      </c>
      <c r="K6" s="1261"/>
      <c r="L6" s="1260" t="s">
        <v>143</v>
      </c>
      <c r="M6" s="1293"/>
      <c r="N6" s="1260" t="s">
        <v>144</v>
      </c>
      <c r="O6" s="1263"/>
      <c r="P6" s="1264" t="s">
        <v>145</v>
      </c>
      <c r="Q6" s="1265"/>
      <c r="R6" s="1266" t="s">
        <v>146</v>
      </c>
      <c r="S6" s="1267"/>
      <c r="T6" s="1266" t="s">
        <v>147</v>
      </c>
      <c r="U6" s="1267"/>
      <c r="V6" s="1299" t="s">
        <v>240</v>
      </c>
      <c r="W6" s="87"/>
      <c r="X6" s="384"/>
      <c r="Y6" s="1018"/>
      <c r="Z6" s="87"/>
      <c r="AA6" s="1281"/>
      <c r="AB6" s="1281"/>
      <c r="AC6" s="1281"/>
    </row>
    <row r="7" spans="1:41" ht="20.25" customHeight="1">
      <c r="A7" s="97" t="s">
        <v>242</v>
      </c>
      <c r="B7" s="1003" t="s">
        <v>243</v>
      </c>
      <c r="C7" s="99" t="s">
        <v>1</v>
      </c>
      <c r="D7" s="692" t="s">
        <v>244</v>
      </c>
      <c r="E7" s="101"/>
      <c r="F7" s="372" t="s">
        <v>245</v>
      </c>
      <c r="G7" s="1058" t="s">
        <v>158</v>
      </c>
      <c r="H7" s="1270">
        <v>4</v>
      </c>
      <c r="I7" s="1271"/>
      <c r="J7" s="1270">
        <v>5</v>
      </c>
      <c r="K7" s="1271"/>
      <c r="L7" s="1270">
        <v>6</v>
      </c>
      <c r="M7" s="1271"/>
      <c r="N7" s="1270">
        <v>7</v>
      </c>
      <c r="O7" s="1271"/>
      <c r="P7" s="1270">
        <v>8</v>
      </c>
      <c r="Q7" s="1271"/>
      <c r="R7" s="1270">
        <v>9</v>
      </c>
      <c r="S7" s="1271"/>
      <c r="T7" s="1270">
        <v>10</v>
      </c>
      <c r="U7" s="1271"/>
      <c r="V7" s="1300"/>
      <c r="W7" s="158"/>
      <c r="X7" s="1112"/>
      <c r="Y7" s="1073"/>
      <c r="Z7" s="101" t="s">
        <v>246</v>
      </c>
      <c r="AA7" s="1057" t="s">
        <v>247</v>
      </c>
      <c r="AB7" s="1057" t="s">
        <v>248</v>
      </c>
      <c r="AC7" s="158"/>
    </row>
    <row r="8" spans="1:41" s="349" customFormat="1" ht="27" customHeight="1">
      <c r="A8" s="336" t="s">
        <v>250</v>
      </c>
      <c r="B8" s="1004"/>
      <c r="C8" s="338"/>
      <c r="D8" s="693"/>
      <c r="E8" s="336" t="s">
        <v>251</v>
      </c>
      <c r="F8" s="336"/>
      <c r="G8" s="1027"/>
      <c r="H8" s="340" t="s">
        <v>252</v>
      </c>
      <c r="I8" s="340" t="s">
        <v>253</v>
      </c>
      <c r="J8" s="341" t="s">
        <v>252</v>
      </c>
      <c r="K8" s="342" t="s">
        <v>253</v>
      </c>
      <c r="L8" s="341" t="s">
        <v>252</v>
      </c>
      <c r="M8" s="1030" t="s">
        <v>253</v>
      </c>
      <c r="N8" s="341" t="s">
        <v>252</v>
      </c>
      <c r="O8" s="341" t="s">
        <v>253</v>
      </c>
      <c r="P8" s="672" t="s">
        <v>252</v>
      </c>
      <c r="Q8" s="340" t="s">
        <v>253</v>
      </c>
      <c r="R8" s="340" t="s">
        <v>252</v>
      </c>
      <c r="S8" s="340" t="s">
        <v>253</v>
      </c>
      <c r="T8" s="340" t="s">
        <v>252</v>
      </c>
      <c r="U8" s="340" t="s">
        <v>253</v>
      </c>
      <c r="V8" s="1300"/>
      <c r="W8" s="158" t="s">
        <v>3121</v>
      </c>
      <c r="X8" s="1112"/>
      <c r="Y8" s="1074" t="s">
        <v>3097</v>
      </c>
      <c r="Z8" s="101" t="s">
        <v>247</v>
      </c>
      <c r="AA8" s="158" t="s">
        <v>248</v>
      </c>
      <c r="AB8" s="158" t="s">
        <v>254</v>
      </c>
      <c r="AC8" s="158" t="s">
        <v>3331</v>
      </c>
      <c r="AD8" s="813" t="s">
        <v>164</v>
      </c>
      <c r="AE8" s="813" t="s">
        <v>1</v>
      </c>
      <c r="AF8" s="813" t="s">
        <v>3183</v>
      </c>
      <c r="AG8" s="813" t="s">
        <v>3</v>
      </c>
      <c r="AH8" s="813" t="s">
        <v>3184</v>
      </c>
      <c r="AI8" s="813" t="s">
        <v>9</v>
      </c>
      <c r="AJ8" s="813" t="s">
        <v>3185</v>
      </c>
      <c r="AK8" s="813" t="s">
        <v>3241</v>
      </c>
      <c r="AL8" s="1108" t="s">
        <v>3242</v>
      </c>
      <c r="AM8" s="988" t="s">
        <v>3243</v>
      </c>
      <c r="AN8" s="815" t="s">
        <v>3244</v>
      </c>
    </row>
    <row r="9" spans="1:41" s="154" customFormat="1" ht="40.5" hidden="1" customHeight="1">
      <c r="A9" s="131">
        <v>1</v>
      </c>
      <c r="B9" s="979" t="s">
        <v>324</v>
      </c>
      <c r="C9" s="919" t="s">
        <v>3187</v>
      </c>
      <c r="D9" s="919" t="s">
        <v>3188</v>
      </c>
      <c r="E9" s="364"/>
      <c r="F9" s="158"/>
      <c r="G9" s="1009" t="s">
        <v>831</v>
      </c>
      <c r="H9" s="135"/>
      <c r="I9" s="136"/>
      <c r="J9" s="135"/>
      <c r="K9" s="136"/>
      <c r="L9" s="150">
        <v>0</v>
      </c>
      <c r="M9" s="135"/>
      <c r="N9" s="135">
        <v>3</v>
      </c>
      <c r="O9" s="135" t="s">
        <v>260</v>
      </c>
      <c r="P9" s="673">
        <v>3</v>
      </c>
      <c r="Q9" s="135" t="s">
        <v>260</v>
      </c>
      <c r="R9" s="135"/>
      <c r="S9" s="136"/>
      <c r="T9" s="150"/>
      <c r="U9" s="165"/>
      <c r="V9" s="1067" t="s">
        <v>323</v>
      </c>
      <c r="W9" s="1119">
        <v>3</v>
      </c>
      <c r="X9" s="1119" t="s">
        <v>3236</v>
      </c>
      <c r="Y9" s="1075" t="s">
        <v>3294</v>
      </c>
      <c r="Z9" s="139" t="s">
        <v>3348</v>
      </c>
      <c r="AA9" s="133"/>
      <c r="AB9" s="133"/>
      <c r="AC9" s="139"/>
      <c r="AD9" s="817">
        <v>1</v>
      </c>
      <c r="AE9" s="817" t="s">
        <v>3187</v>
      </c>
      <c r="AF9" s="817" t="s">
        <v>831</v>
      </c>
      <c r="AG9" s="819">
        <v>4</v>
      </c>
      <c r="AH9" s="817" t="s">
        <v>3188</v>
      </c>
      <c r="AI9" s="817" t="s">
        <v>323</v>
      </c>
      <c r="AJ9" s="845"/>
      <c r="AK9" s="959"/>
      <c r="AL9" s="974" t="s">
        <v>3247</v>
      </c>
      <c r="AM9" s="911" t="s">
        <v>3248</v>
      </c>
      <c r="AN9" s="911">
        <v>349143782</v>
      </c>
      <c r="AO9" s="720"/>
    </row>
    <row r="10" spans="1:41" s="154" customFormat="1" ht="40.5" customHeight="1">
      <c r="A10" s="131">
        <v>2</v>
      </c>
      <c r="B10" s="979" t="s">
        <v>324</v>
      </c>
      <c r="C10" s="919" t="s">
        <v>3187</v>
      </c>
      <c r="D10" s="919" t="s">
        <v>3188</v>
      </c>
      <c r="E10" s="364"/>
      <c r="F10" s="158"/>
      <c r="G10" s="1009" t="s">
        <v>831</v>
      </c>
      <c r="H10" s="135"/>
      <c r="I10" s="136"/>
      <c r="J10" s="135">
        <v>3</v>
      </c>
      <c r="K10" s="136" t="s">
        <v>279</v>
      </c>
      <c r="L10" s="135"/>
      <c r="M10" s="136"/>
      <c r="N10" s="137">
        <v>1</v>
      </c>
      <c r="O10" s="175" t="s">
        <v>3343</v>
      </c>
      <c r="P10" s="673"/>
      <c r="Q10" s="136"/>
      <c r="R10" s="136"/>
      <c r="S10" s="136"/>
      <c r="T10" s="150"/>
      <c r="U10" s="175"/>
      <c r="V10" s="1067" t="s">
        <v>283</v>
      </c>
      <c r="W10" s="955">
        <v>2</v>
      </c>
      <c r="X10" s="1116"/>
      <c r="Y10" s="1075" t="s">
        <v>3294</v>
      </c>
      <c r="Z10" s="139"/>
      <c r="AA10" s="133"/>
      <c r="AB10" s="133"/>
      <c r="AC10" s="139"/>
      <c r="AD10" s="817">
        <v>2</v>
      </c>
      <c r="AE10" s="817" t="s">
        <v>3187</v>
      </c>
      <c r="AF10" s="817" t="s">
        <v>831</v>
      </c>
      <c r="AG10" s="819">
        <v>4</v>
      </c>
      <c r="AH10" s="817" t="s">
        <v>3188</v>
      </c>
      <c r="AI10" s="817" t="s">
        <v>283</v>
      </c>
      <c r="AJ10" s="845"/>
      <c r="AK10" s="959"/>
      <c r="AL10" s="975" t="s">
        <v>3250</v>
      </c>
      <c r="AM10" s="911" t="s">
        <v>3251</v>
      </c>
      <c r="AN10" s="911">
        <v>974268619</v>
      </c>
      <c r="AO10" s="720"/>
    </row>
    <row r="11" spans="1:41" s="154" customFormat="1" ht="40.5" hidden="1" customHeight="1">
      <c r="A11" s="131">
        <v>3</v>
      </c>
      <c r="B11" s="979" t="s">
        <v>324</v>
      </c>
      <c r="C11" s="920" t="s">
        <v>137</v>
      </c>
      <c r="D11" s="920" t="s">
        <v>3191</v>
      </c>
      <c r="E11" s="364"/>
      <c r="F11" s="158"/>
      <c r="G11" s="1010" t="s">
        <v>129</v>
      </c>
      <c r="H11" s="135">
        <v>1</v>
      </c>
      <c r="I11" s="137">
        <v>403</v>
      </c>
      <c r="J11" s="135"/>
      <c r="K11" s="136"/>
      <c r="L11" s="135"/>
      <c r="M11" s="136"/>
      <c r="N11" s="136"/>
      <c r="O11" s="136"/>
      <c r="P11" s="135">
        <v>1</v>
      </c>
      <c r="Q11" s="137">
        <v>403</v>
      </c>
      <c r="R11" s="135">
        <v>2</v>
      </c>
      <c r="S11" s="136" t="s">
        <v>273</v>
      </c>
      <c r="T11" s="150"/>
      <c r="U11" s="165"/>
      <c r="V11" s="1068" t="s">
        <v>264</v>
      </c>
      <c r="W11" s="451">
        <v>5</v>
      </c>
      <c r="X11" s="451" t="s">
        <v>3113</v>
      </c>
      <c r="Y11" s="1075" t="s">
        <v>3294</v>
      </c>
      <c r="Z11" s="139"/>
      <c r="AA11" s="133"/>
      <c r="AB11" s="133"/>
      <c r="AC11" s="139"/>
      <c r="AD11" s="831">
        <v>1</v>
      </c>
      <c r="AE11" s="832" t="s">
        <v>137</v>
      </c>
      <c r="AF11" s="832" t="s">
        <v>129</v>
      </c>
      <c r="AG11" s="832">
        <v>4</v>
      </c>
      <c r="AH11" s="832" t="s">
        <v>3191</v>
      </c>
      <c r="AI11" s="832" t="s">
        <v>264</v>
      </c>
      <c r="AJ11" s="961"/>
      <c r="AK11" s="959"/>
      <c r="AL11" s="976" t="s">
        <v>3323</v>
      </c>
      <c r="AM11" s="962" t="s">
        <v>3253</v>
      </c>
      <c r="AN11" s="962">
        <v>397715051</v>
      </c>
      <c r="AO11" s="720"/>
    </row>
    <row r="12" spans="1:41" s="154" customFormat="1" ht="40.5" hidden="1" customHeight="1">
      <c r="A12" s="131">
        <v>4</v>
      </c>
      <c r="B12" s="979" t="s">
        <v>324</v>
      </c>
      <c r="C12" s="920" t="s">
        <v>137</v>
      </c>
      <c r="D12" s="920" t="s">
        <v>138</v>
      </c>
      <c r="E12" s="364"/>
      <c r="F12" s="158"/>
      <c r="G12" s="1010" t="s">
        <v>129</v>
      </c>
      <c r="H12" s="135">
        <v>2</v>
      </c>
      <c r="I12" s="137">
        <v>402</v>
      </c>
      <c r="J12" s="137"/>
      <c r="K12" s="137"/>
      <c r="L12" s="135"/>
      <c r="M12" s="137"/>
      <c r="N12" s="137"/>
      <c r="O12" s="137"/>
      <c r="P12" s="674">
        <v>2</v>
      </c>
      <c r="Q12" s="137">
        <v>403</v>
      </c>
      <c r="R12" s="135"/>
      <c r="S12" s="137"/>
      <c r="T12" s="1098"/>
      <c r="U12" s="175"/>
      <c r="V12" s="1068" t="s">
        <v>269</v>
      </c>
      <c r="W12" s="955">
        <v>4</v>
      </c>
      <c r="X12" s="955" t="s">
        <v>3113</v>
      </c>
      <c r="Y12" s="1075" t="s">
        <v>3294</v>
      </c>
      <c r="Z12" s="139"/>
      <c r="AA12" s="133"/>
      <c r="AB12" s="133"/>
      <c r="AC12" s="139"/>
      <c r="AD12" s="831">
        <v>2</v>
      </c>
      <c r="AE12" s="832" t="s">
        <v>137</v>
      </c>
      <c r="AF12" s="832" t="s">
        <v>129</v>
      </c>
      <c r="AG12" s="832">
        <v>4</v>
      </c>
      <c r="AH12" s="832" t="s">
        <v>138</v>
      </c>
      <c r="AI12" s="832" t="s">
        <v>269</v>
      </c>
      <c r="AJ12" s="961"/>
      <c r="AK12" s="959"/>
      <c r="AL12" s="976" t="s">
        <v>3324</v>
      </c>
      <c r="AM12" s="962" t="s">
        <v>3255</v>
      </c>
      <c r="AN12" s="962">
        <v>869927835</v>
      </c>
      <c r="AO12" s="720"/>
    </row>
    <row r="13" spans="1:41" s="963" customFormat="1" ht="40.5" hidden="1" customHeight="1">
      <c r="A13" s="131">
        <v>5</v>
      </c>
      <c r="B13" s="979" t="s">
        <v>324</v>
      </c>
      <c r="C13" s="920" t="s">
        <v>137</v>
      </c>
      <c r="D13" s="920" t="s">
        <v>3192</v>
      </c>
      <c r="E13" s="364"/>
      <c r="F13" s="158"/>
      <c r="G13" s="1010" t="s">
        <v>129</v>
      </c>
      <c r="H13" s="136"/>
      <c r="I13" s="136"/>
      <c r="J13" s="137">
        <v>2</v>
      </c>
      <c r="K13" s="707" t="s">
        <v>3334</v>
      </c>
      <c r="L13" s="137"/>
      <c r="M13" s="137"/>
      <c r="N13" s="137"/>
      <c r="O13" s="137"/>
      <c r="P13" s="675">
        <v>1</v>
      </c>
      <c r="Q13" s="136" t="s">
        <v>279</v>
      </c>
      <c r="R13" s="136"/>
      <c r="S13" s="136"/>
      <c r="T13" s="175"/>
      <c r="U13" s="175"/>
      <c r="V13" s="1068" t="s">
        <v>302</v>
      </c>
      <c r="W13" s="451">
        <v>4</v>
      </c>
      <c r="X13" s="451"/>
      <c r="Y13" s="1075" t="s">
        <v>3294</v>
      </c>
      <c r="Z13" s="139"/>
      <c r="AA13" s="133"/>
      <c r="AB13" s="133"/>
      <c r="AC13" s="139"/>
      <c r="AD13" s="831">
        <v>3</v>
      </c>
      <c r="AE13" s="832" t="s">
        <v>137</v>
      </c>
      <c r="AF13" s="832" t="s">
        <v>129</v>
      </c>
      <c r="AG13" s="832">
        <v>4</v>
      </c>
      <c r="AH13" s="832" t="s">
        <v>3192</v>
      </c>
      <c r="AI13" s="832" t="s">
        <v>3193</v>
      </c>
      <c r="AJ13" s="961"/>
      <c r="AK13" s="959"/>
      <c r="AL13" s="976" t="s">
        <v>3325</v>
      </c>
      <c r="AM13" s="962" t="s">
        <v>3257</v>
      </c>
      <c r="AN13" s="962">
        <v>8661211669</v>
      </c>
      <c r="AO13" s="965"/>
    </row>
    <row r="14" spans="1:41" s="964" customFormat="1" ht="40.5" hidden="1" customHeight="1">
      <c r="A14" s="131">
        <v>6</v>
      </c>
      <c r="B14" s="979" t="s">
        <v>324</v>
      </c>
      <c r="C14" s="920" t="s">
        <v>137</v>
      </c>
      <c r="D14" s="920" t="s">
        <v>3194</v>
      </c>
      <c r="E14" s="364"/>
      <c r="F14" s="158"/>
      <c r="G14" s="1010" t="s">
        <v>129</v>
      </c>
      <c r="H14" s="136">
        <v>1</v>
      </c>
      <c r="I14" s="136">
        <v>502</v>
      </c>
      <c r="J14" s="135"/>
      <c r="K14" s="707"/>
      <c r="L14" s="137"/>
      <c r="M14" s="137"/>
      <c r="N14" s="135">
        <v>1</v>
      </c>
      <c r="O14" s="136">
        <v>403</v>
      </c>
      <c r="P14" s="674"/>
      <c r="Q14" s="136"/>
      <c r="R14" s="136"/>
      <c r="S14" s="136"/>
      <c r="T14" s="175"/>
      <c r="U14" s="175"/>
      <c r="V14" s="1068" t="s">
        <v>272</v>
      </c>
      <c r="W14" s="451">
        <v>2</v>
      </c>
      <c r="X14" s="451"/>
      <c r="Y14" s="1075" t="s">
        <v>3294</v>
      </c>
      <c r="Z14" s="139"/>
      <c r="AA14" s="133"/>
      <c r="AB14" s="133"/>
      <c r="AC14" s="158"/>
      <c r="AD14" s="831">
        <v>4</v>
      </c>
      <c r="AE14" s="832" t="s">
        <v>137</v>
      </c>
      <c r="AF14" s="832" t="s">
        <v>129</v>
      </c>
      <c r="AG14" s="832">
        <v>4</v>
      </c>
      <c r="AH14" s="832" t="s">
        <v>3194</v>
      </c>
      <c r="AI14" s="832" t="s">
        <v>272</v>
      </c>
      <c r="AJ14" s="961"/>
      <c r="AK14" s="959"/>
      <c r="AL14" s="976" t="s">
        <v>3326</v>
      </c>
      <c r="AM14" s="962" t="s">
        <v>3259</v>
      </c>
      <c r="AN14" s="962">
        <v>365513585</v>
      </c>
      <c r="AO14" s="966"/>
    </row>
    <row r="15" spans="1:41" s="964" customFormat="1" ht="40.5" hidden="1" customHeight="1">
      <c r="A15" s="131">
        <v>7</v>
      </c>
      <c r="B15" s="919" t="s">
        <v>324</v>
      </c>
      <c r="C15" s="920" t="s">
        <v>137</v>
      </c>
      <c r="D15" s="920" t="s">
        <v>3195</v>
      </c>
      <c r="E15" s="364"/>
      <c r="F15" s="158"/>
      <c r="G15" s="1010" t="s">
        <v>129</v>
      </c>
      <c r="H15" s="136"/>
      <c r="I15" s="136"/>
      <c r="J15" s="137"/>
      <c r="K15" s="707"/>
      <c r="L15" s="137"/>
      <c r="M15" s="137"/>
      <c r="N15" s="137">
        <v>2</v>
      </c>
      <c r="O15" s="137">
        <v>403</v>
      </c>
      <c r="P15" s="135">
        <v>2</v>
      </c>
      <c r="Q15" s="137" t="s">
        <v>279</v>
      </c>
      <c r="R15" s="135"/>
      <c r="S15" s="137"/>
      <c r="T15" s="175"/>
      <c r="U15" s="175"/>
      <c r="V15" s="1068" t="s">
        <v>302</v>
      </c>
      <c r="W15" s="451">
        <v>5</v>
      </c>
      <c r="X15" s="451"/>
      <c r="Y15" s="1078" t="s">
        <v>3294</v>
      </c>
      <c r="Z15" s="139"/>
      <c r="AA15" s="133"/>
      <c r="AB15" s="133"/>
      <c r="AC15" s="158"/>
      <c r="AD15" s="831">
        <v>5</v>
      </c>
      <c r="AE15" s="832" t="s">
        <v>137</v>
      </c>
      <c r="AF15" s="832" t="s">
        <v>129</v>
      </c>
      <c r="AG15" s="832">
        <v>4</v>
      </c>
      <c r="AH15" s="832" t="s">
        <v>3195</v>
      </c>
      <c r="AI15" s="832" t="s">
        <v>302</v>
      </c>
      <c r="AJ15" s="961"/>
      <c r="AK15" s="959"/>
      <c r="AL15" s="976" t="s">
        <v>3327</v>
      </c>
      <c r="AM15" s="962" t="s">
        <v>3261</v>
      </c>
      <c r="AN15" s="962">
        <v>961056730</v>
      </c>
      <c r="AO15" s="966"/>
    </row>
    <row r="16" spans="1:41" s="964" customFormat="1" ht="40.5" hidden="1" customHeight="1">
      <c r="A16" s="85">
        <v>8</v>
      </c>
      <c r="B16" s="1079" t="s">
        <v>324</v>
      </c>
      <c r="C16" s="921" t="s">
        <v>137</v>
      </c>
      <c r="D16" s="921" t="s">
        <v>3196</v>
      </c>
      <c r="E16" s="1034"/>
      <c r="F16" s="87"/>
      <c r="G16" s="1011" t="s">
        <v>129</v>
      </c>
      <c r="H16" s="1035">
        <v>1</v>
      </c>
      <c r="I16" s="1099" t="s">
        <v>279</v>
      </c>
      <c r="J16" s="1036">
        <v>1</v>
      </c>
      <c r="K16" s="1037" t="s">
        <v>260</v>
      </c>
      <c r="L16" s="1038"/>
      <c r="M16" s="1036"/>
      <c r="N16" s="1036"/>
      <c r="O16" s="1036"/>
      <c r="P16" s="1039">
        <v>2</v>
      </c>
      <c r="Q16" s="1035" t="s">
        <v>273</v>
      </c>
      <c r="R16" s="1035"/>
      <c r="S16" s="1035"/>
      <c r="T16" s="1099"/>
      <c r="U16" s="1099"/>
      <c r="V16" s="1069" t="s">
        <v>322</v>
      </c>
      <c r="W16" s="955">
        <v>4</v>
      </c>
      <c r="X16" s="955"/>
      <c r="Y16" s="1078" t="s">
        <v>3294</v>
      </c>
      <c r="Z16" s="139"/>
      <c r="AA16" s="133"/>
      <c r="AB16" s="133"/>
      <c r="AC16" s="158">
        <v>16</v>
      </c>
      <c r="AD16" s="831">
        <v>6</v>
      </c>
      <c r="AE16" s="832" t="s">
        <v>137</v>
      </c>
      <c r="AF16" s="832" t="s">
        <v>129</v>
      </c>
      <c r="AG16" s="832">
        <v>4</v>
      </c>
      <c r="AH16" s="832" t="s">
        <v>3196</v>
      </c>
      <c r="AI16" s="832" t="s">
        <v>322</v>
      </c>
      <c r="AJ16" s="961"/>
      <c r="AK16" s="959"/>
      <c r="AL16" s="976" t="s">
        <v>3328</v>
      </c>
      <c r="AM16" s="962" t="s">
        <v>3263</v>
      </c>
      <c r="AN16" s="962">
        <v>328298711</v>
      </c>
      <c r="AO16" s="966"/>
    </row>
    <row r="17" spans="1:41" s="964" customFormat="1" ht="40.5" hidden="1" customHeight="1">
      <c r="A17" s="131">
        <v>9</v>
      </c>
      <c r="B17" s="919" t="s">
        <v>324</v>
      </c>
      <c r="C17" s="1040" t="s">
        <v>137</v>
      </c>
      <c r="D17" s="1040" t="s">
        <v>3197</v>
      </c>
      <c r="E17" s="364"/>
      <c r="F17" s="158"/>
      <c r="G17" s="1041" t="s">
        <v>129</v>
      </c>
      <c r="H17" s="136"/>
      <c r="I17" s="136"/>
      <c r="J17" s="135"/>
      <c r="K17" s="137"/>
      <c r="L17" s="137"/>
      <c r="M17" s="137"/>
      <c r="N17" s="135">
        <v>2</v>
      </c>
      <c r="O17" s="136" t="s">
        <v>273</v>
      </c>
      <c r="P17" s="674"/>
      <c r="Q17" s="136"/>
      <c r="R17" s="674">
        <v>1</v>
      </c>
      <c r="S17" s="136" t="s">
        <v>273</v>
      </c>
      <c r="T17" s="175"/>
      <c r="U17" s="175"/>
      <c r="V17" s="1070" t="s">
        <v>278</v>
      </c>
      <c r="W17" s="451">
        <v>2</v>
      </c>
      <c r="X17" s="451"/>
      <c r="Y17" s="1078" t="s">
        <v>3294</v>
      </c>
      <c r="Z17" s="139"/>
      <c r="AA17" s="133"/>
      <c r="AB17" s="133"/>
      <c r="AC17" s="158">
        <v>14</v>
      </c>
      <c r="AD17" s="831">
        <v>7</v>
      </c>
      <c r="AE17" s="832" t="s">
        <v>137</v>
      </c>
      <c r="AF17" s="832" t="s">
        <v>129</v>
      </c>
      <c r="AG17" s="832">
        <v>4</v>
      </c>
      <c r="AH17" s="832" t="s">
        <v>3197</v>
      </c>
      <c r="AI17" s="832" t="s">
        <v>278</v>
      </c>
      <c r="AJ17" s="961"/>
      <c r="AK17" s="959"/>
      <c r="AL17" s="1109" t="s">
        <v>3329</v>
      </c>
      <c r="AM17" s="962" t="s">
        <v>3265</v>
      </c>
      <c r="AN17" s="962">
        <v>349307041</v>
      </c>
      <c r="AO17" s="966"/>
    </row>
    <row r="18" spans="1:41" s="968" customFormat="1" ht="40.5" hidden="1" customHeight="1">
      <c r="A18" s="131">
        <v>10</v>
      </c>
      <c r="B18" s="919" t="s">
        <v>324</v>
      </c>
      <c r="C18" s="1040" t="s">
        <v>137</v>
      </c>
      <c r="D18" s="1040" t="s">
        <v>3198</v>
      </c>
      <c r="E18" s="364"/>
      <c r="F18" s="1060"/>
      <c r="G18" s="1041" t="s">
        <v>129</v>
      </c>
      <c r="H18" s="136" t="s">
        <v>3219</v>
      </c>
      <c r="I18" s="136" t="s">
        <v>260</v>
      </c>
      <c r="J18" s="136">
        <v>3</v>
      </c>
      <c r="K18" s="136" t="s">
        <v>260</v>
      </c>
      <c r="L18" s="137"/>
      <c r="M18" s="137"/>
      <c r="N18" s="135"/>
      <c r="O18" s="136"/>
      <c r="P18" s="135">
        <v>1</v>
      </c>
      <c r="Q18" s="137" t="s">
        <v>273</v>
      </c>
      <c r="R18" s="136"/>
      <c r="S18" s="136"/>
      <c r="T18" s="175"/>
      <c r="U18" s="175"/>
      <c r="V18" s="1070" t="s">
        <v>285</v>
      </c>
      <c r="W18" s="451">
        <v>4</v>
      </c>
      <c r="X18" s="451"/>
      <c r="Y18" s="1078" t="s">
        <v>3294</v>
      </c>
      <c r="Z18" s="139"/>
      <c r="AA18" s="133"/>
      <c r="AB18" s="133"/>
      <c r="AC18" s="158">
        <v>17</v>
      </c>
      <c r="AD18" s="839">
        <v>8</v>
      </c>
      <c r="AE18" s="840" t="s">
        <v>137</v>
      </c>
      <c r="AF18" s="840" t="s">
        <v>129</v>
      </c>
      <c r="AG18" s="840">
        <v>4</v>
      </c>
      <c r="AH18" s="840" t="s">
        <v>3198</v>
      </c>
      <c r="AI18" s="840" t="s">
        <v>285</v>
      </c>
      <c r="AJ18" s="969"/>
      <c r="AK18" s="959"/>
      <c r="AL18" s="977" t="s">
        <v>3330</v>
      </c>
      <c r="AM18" s="970" t="s">
        <v>3267</v>
      </c>
      <c r="AN18" s="970">
        <v>396092516</v>
      </c>
      <c r="AO18" s="966"/>
    </row>
    <row r="19" spans="1:41" s="154" customFormat="1" ht="40.5" hidden="1" customHeight="1">
      <c r="A19" s="131">
        <v>11</v>
      </c>
      <c r="B19" s="919" t="s">
        <v>324</v>
      </c>
      <c r="C19" s="919" t="s">
        <v>3187</v>
      </c>
      <c r="D19" s="919" t="s">
        <v>3199</v>
      </c>
      <c r="E19" s="364"/>
      <c r="F19" s="1060"/>
      <c r="G19" s="1009" t="s">
        <v>831</v>
      </c>
      <c r="H19" s="136"/>
      <c r="I19" s="136"/>
      <c r="J19" s="137"/>
      <c r="K19" s="136"/>
      <c r="L19" s="137"/>
      <c r="M19" s="137"/>
      <c r="N19" s="137"/>
      <c r="O19" s="136"/>
      <c r="P19" s="673">
        <v>2</v>
      </c>
      <c r="Q19" s="136" t="s">
        <v>3343</v>
      </c>
      <c r="R19" s="673">
        <v>2</v>
      </c>
      <c r="S19" s="136" t="s">
        <v>260</v>
      </c>
      <c r="T19" s="150" t="s">
        <v>259</v>
      </c>
      <c r="U19" s="165" t="s">
        <v>273</v>
      </c>
      <c r="V19" s="1067" t="s">
        <v>278</v>
      </c>
      <c r="W19" s="451">
        <v>4</v>
      </c>
      <c r="X19" s="451"/>
      <c r="Y19" s="1078" t="s">
        <v>3294</v>
      </c>
      <c r="Z19" s="139"/>
      <c r="AA19" s="133"/>
      <c r="AB19" s="133"/>
      <c r="AC19" s="158">
        <v>20</v>
      </c>
      <c r="AD19" s="845">
        <v>9</v>
      </c>
      <c r="AE19" s="817" t="s">
        <v>3187</v>
      </c>
      <c r="AF19" s="817" t="s">
        <v>831</v>
      </c>
      <c r="AG19" s="819">
        <v>4</v>
      </c>
      <c r="AH19" s="817" t="s">
        <v>3199</v>
      </c>
      <c r="AI19" s="817" t="s">
        <v>278</v>
      </c>
      <c r="AJ19" s="845"/>
      <c r="AK19" s="959"/>
      <c r="AL19" s="974" t="s">
        <v>3268</v>
      </c>
      <c r="AM19" s="913" t="s">
        <v>3269</v>
      </c>
      <c r="AN19" s="913">
        <v>971324891</v>
      </c>
      <c r="AO19" s="720"/>
    </row>
    <row r="20" spans="1:41" s="154" customFormat="1" ht="40.5" hidden="1" customHeight="1">
      <c r="A20" s="131">
        <v>12</v>
      </c>
      <c r="B20" s="919" t="s">
        <v>324</v>
      </c>
      <c r="C20" s="919" t="s">
        <v>3187</v>
      </c>
      <c r="D20" s="919" t="s">
        <v>3200</v>
      </c>
      <c r="E20" s="364"/>
      <c r="F20" s="1060"/>
      <c r="G20" s="1009" t="s">
        <v>831</v>
      </c>
      <c r="H20" s="136">
        <v>1</v>
      </c>
      <c r="I20" s="135" t="s">
        <v>260</v>
      </c>
      <c r="J20" s="135"/>
      <c r="K20" s="135"/>
      <c r="L20" s="135">
        <v>1</v>
      </c>
      <c r="M20" s="135">
        <v>403</v>
      </c>
      <c r="N20" s="137">
        <v>2</v>
      </c>
      <c r="O20" s="135" t="s">
        <v>260</v>
      </c>
      <c r="P20" s="673"/>
      <c r="Q20" s="135"/>
      <c r="R20" s="136">
        <v>3</v>
      </c>
      <c r="S20" s="136" t="s">
        <v>273</v>
      </c>
      <c r="T20" s="150"/>
      <c r="U20" s="165"/>
      <c r="V20" s="1067" t="s">
        <v>270</v>
      </c>
      <c r="W20" s="955">
        <v>5</v>
      </c>
      <c r="X20" s="955"/>
      <c r="Y20" s="1078" t="s">
        <v>3294</v>
      </c>
      <c r="Z20" s="139" t="s">
        <v>3336</v>
      </c>
      <c r="AA20" s="133"/>
      <c r="AB20" s="133"/>
      <c r="AC20" s="158"/>
      <c r="AD20" s="845">
        <v>10</v>
      </c>
      <c r="AE20" s="817" t="s">
        <v>3187</v>
      </c>
      <c r="AF20" s="817" t="s">
        <v>831</v>
      </c>
      <c r="AG20" s="819">
        <v>4</v>
      </c>
      <c r="AH20" s="817" t="s">
        <v>3200</v>
      </c>
      <c r="AI20" s="817" t="s">
        <v>270</v>
      </c>
      <c r="AJ20" s="845"/>
      <c r="AK20" s="959"/>
      <c r="AL20" s="974" t="s">
        <v>3270</v>
      </c>
      <c r="AM20" s="913" t="s">
        <v>3271</v>
      </c>
      <c r="AN20" s="913">
        <v>968019523</v>
      </c>
      <c r="AO20" s="720"/>
    </row>
    <row r="21" spans="1:41" s="154" customFormat="1" ht="40.5" hidden="1" customHeight="1">
      <c r="A21" s="131">
        <v>13</v>
      </c>
      <c r="B21" s="914" t="s">
        <v>324</v>
      </c>
      <c r="C21" s="914" t="s">
        <v>3187</v>
      </c>
      <c r="D21" s="914" t="s">
        <v>3201</v>
      </c>
      <c r="E21" s="971"/>
      <c r="F21" s="972"/>
      <c r="G21" s="1009" t="s">
        <v>831</v>
      </c>
      <c r="H21" s="136">
        <v>2</v>
      </c>
      <c r="I21" s="136" t="s">
        <v>273</v>
      </c>
      <c r="J21" s="137" t="s">
        <v>3219</v>
      </c>
      <c r="K21" s="136" t="s">
        <v>273</v>
      </c>
      <c r="L21" s="137"/>
      <c r="M21" s="137"/>
      <c r="N21" s="135">
        <v>1</v>
      </c>
      <c r="O21" s="136" t="s">
        <v>273</v>
      </c>
      <c r="P21" s="673">
        <v>1</v>
      </c>
      <c r="Q21" s="136" t="s">
        <v>3343</v>
      </c>
      <c r="R21" s="136"/>
      <c r="S21" s="135"/>
      <c r="T21" s="150"/>
      <c r="U21" s="165"/>
      <c r="V21" s="1067" t="s">
        <v>278</v>
      </c>
      <c r="W21" s="451">
        <v>5</v>
      </c>
      <c r="X21" s="451"/>
      <c r="Y21" s="1078" t="s">
        <v>3294</v>
      </c>
      <c r="Z21" s="139"/>
      <c r="AA21" s="133"/>
      <c r="AB21" s="133"/>
      <c r="AC21" s="158">
        <v>20</v>
      </c>
      <c r="AD21" s="845">
        <v>11</v>
      </c>
      <c r="AE21" s="817" t="s">
        <v>3187</v>
      </c>
      <c r="AF21" s="817" t="s">
        <v>831</v>
      </c>
      <c r="AG21" s="819">
        <v>4</v>
      </c>
      <c r="AH21" s="817" t="s">
        <v>3201</v>
      </c>
      <c r="AI21" s="817" t="s">
        <v>278</v>
      </c>
      <c r="AJ21" s="845"/>
      <c r="AK21" s="959"/>
      <c r="AL21" s="974" t="s">
        <v>3272</v>
      </c>
      <c r="AM21" s="913" t="s">
        <v>3273</v>
      </c>
      <c r="AN21" s="913">
        <v>906167031</v>
      </c>
      <c r="AO21" s="720"/>
    </row>
    <row r="22" spans="1:41" s="154" customFormat="1" ht="40.5" hidden="1" customHeight="1">
      <c r="A22" s="131">
        <v>14</v>
      </c>
      <c r="B22" s="914" t="s">
        <v>324</v>
      </c>
      <c r="C22" s="914" t="s">
        <v>3187</v>
      </c>
      <c r="D22" s="914" t="s">
        <v>3202</v>
      </c>
      <c r="E22" s="971"/>
      <c r="F22" s="972"/>
      <c r="G22" s="1009" t="s">
        <v>831</v>
      </c>
      <c r="H22" s="136"/>
      <c r="I22" s="136"/>
      <c r="J22" s="135">
        <v>2</v>
      </c>
      <c r="K22" s="707" t="s">
        <v>260</v>
      </c>
      <c r="L22" s="137"/>
      <c r="M22" s="137"/>
      <c r="N22" s="135"/>
      <c r="O22" s="136"/>
      <c r="P22" s="674" t="s">
        <v>3219</v>
      </c>
      <c r="Q22" s="1112" t="s">
        <v>3344</v>
      </c>
      <c r="R22" s="136">
        <v>2</v>
      </c>
      <c r="S22" s="136" t="s">
        <v>279</v>
      </c>
      <c r="T22" s="150"/>
      <c r="U22" s="150"/>
      <c r="V22" s="1067" t="s">
        <v>272</v>
      </c>
      <c r="W22" s="451">
        <v>4</v>
      </c>
      <c r="X22" s="1100" t="s">
        <v>3345</v>
      </c>
      <c r="Y22" s="1078"/>
      <c r="Z22" s="139"/>
      <c r="AA22" s="133"/>
      <c r="AB22" s="133"/>
      <c r="AC22" s="158"/>
      <c r="AD22" s="845">
        <v>12</v>
      </c>
      <c r="AE22" s="817" t="s">
        <v>3187</v>
      </c>
      <c r="AF22" s="817" t="s">
        <v>831</v>
      </c>
      <c r="AG22" s="819">
        <v>4</v>
      </c>
      <c r="AH22" s="817" t="s">
        <v>3202</v>
      </c>
      <c r="AI22" s="817" t="s">
        <v>272</v>
      </c>
      <c r="AJ22" s="973"/>
      <c r="AK22" s="959"/>
      <c r="AL22" s="974" t="s">
        <v>3274</v>
      </c>
      <c r="AM22" s="913" t="s">
        <v>3275</v>
      </c>
      <c r="AN22" s="913">
        <v>822205964</v>
      </c>
      <c r="AO22" s="720"/>
    </row>
    <row r="23" spans="1:41" s="720" customFormat="1" ht="40.5" hidden="1" customHeight="1">
      <c r="A23" s="131">
        <v>15</v>
      </c>
      <c r="B23" s="914" t="s">
        <v>324</v>
      </c>
      <c r="C23" s="914" t="s">
        <v>3187</v>
      </c>
      <c r="D23" s="914" t="s">
        <v>3203</v>
      </c>
      <c r="E23" s="971"/>
      <c r="F23" s="1080"/>
      <c r="G23" s="1009" t="s">
        <v>831</v>
      </c>
      <c r="H23" s="137">
        <v>2</v>
      </c>
      <c r="I23" s="136" t="s">
        <v>279</v>
      </c>
      <c r="J23" s="137">
        <v>2</v>
      </c>
      <c r="K23" s="136" t="s">
        <v>279</v>
      </c>
      <c r="L23" s="137"/>
      <c r="M23" s="137"/>
      <c r="N23" s="137"/>
      <c r="O23" s="137"/>
      <c r="P23" s="673" t="s">
        <v>259</v>
      </c>
      <c r="Q23" s="137" t="s">
        <v>260</v>
      </c>
      <c r="R23" s="137"/>
      <c r="S23" s="137"/>
      <c r="T23" s="165"/>
      <c r="U23" s="165"/>
      <c r="V23" s="1067" t="s">
        <v>330</v>
      </c>
      <c r="W23" s="1081">
        <v>4</v>
      </c>
      <c r="X23" s="1081"/>
      <c r="Y23" s="1078" t="s">
        <v>3294</v>
      </c>
      <c r="Z23" s="139"/>
      <c r="AA23" s="133"/>
      <c r="AB23" s="133"/>
      <c r="AC23" s="158"/>
      <c r="AD23" s="845">
        <v>13</v>
      </c>
      <c r="AE23" s="817" t="s">
        <v>3187</v>
      </c>
      <c r="AF23" s="817" t="s">
        <v>831</v>
      </c>
      <c r="AG23" s="819">
        <v>4</v>
      </c>
      <c r="AH23" s="817" t="s">
        <v>3203</v>
      </c>
      <c r="AI23" s="817" t="s">
        <v>1855</v>
      </c>
      <c r="AJ23" s="845"/>
      <c r="AK23" s="959"/>
      <c r="AL23" s="974" t="s">
        <v>3276</v>
      </c>
      <c r="AM23" s="913" t="s">
        <v>3277</v>
      </c>
      <c r="AN23" s="913">
        <v>3582811893</v>
      </c>
    </row>
    <row r="24" spans="1:41" s="720" customFormat="1" ht="40.5" hidden="1" customHeight="1">
      <c r="A24" s="131">
        <v>16</v>
      </c>
      <c r="B24" s="914" t="s">
        <v>324</v>
      </c>
      <c r="C24" s="914" t="s">
        <v>3187</v>
      </c>
      <c r="D24" s="914" t="s">
        <v>3204</v>
      </c>
      <c r="E24" s="971"/>
      <c r="F24" s="1080"/>
      <c r="G24" s="1009" t="s">
        <v>831</v>
      </c>
      <c r="H24" s="137"/>
      <c r="I24" s="137"/>
      <c r="J24" s="137"/>
      <c r="K24" s="707"/>
      <c r="L24" s="137" t="s">
        <v>259</v>
      </c>
      <c r="M24" s="137" t="s">
        <v>279</v>
      </c>
      <c r="N24" s="137">
        <v>1</v>
      </c>
      <c r="O24" s="137" t="s">
        <v>279</v>
      </c>
      <c r="P24" s="673">
        <v>3</v>
      </c>
      <c r="Q24" s="137" t="s">
        <v>279</v>
      </c>
      <c r="R24" s="136"/>
      <c r="S24" s="136"/>
      <c r="T24" s="175"/>
      <c r="U24" s="175"/>
      <c r="V24" s="1067" t="s">
        <v>302</v>
      </c>
      <c r="W24" s="955">
        <v>3</v>
      </c>
      <c r="X24" s="955"/>
      <c r="Y24" s="1078" t="s">
        <v>3294</v>
      </c>
      <c r="Z24" s="139"/>
      <c r="AA24" s="133"/>
      <c r="AB24" s="133"/>
      <c r="AC24" s="158"/>
      <c r="AD24" s="845">
        <v>14</v>
      </c>
      <c r="AE24" s="817" t="s">
        <v>3187</v>
      </c>
      <c r="AF24" s="817" t="s">
        <v>831</v>
      </c>
      <c r="AG24" s="819">
        <v>4</v>
      </c>
      <c r="AH24" s="817" t="s">
        <v>3204</v>
      </c>
      <c r="AI24" s="817" t="s">
        <v>3278</v>
      </c>
      <c r="AJ24" s="845"/>
      <c r="AK24" s="959"/>
      <c r="AL24" s="974" t="s">
        <v>3279</v>
      </c>
      <c r="AM24" s="913" t="s">
        <v>3280</v>
      </c>
      <c r="AN24" s="913">
        <v>393721944</v>
      </c>
    </row>
    <row r="25" spans="1:41" s="993" customFormat="1" ht="40.5" hidden="1" customHeight="1">
      <c r="A25" s="131">
        <v>17</v>
      </c>
      <c r="B25" s="914" t="s">
        <v>324</v>
      </c>
      <c r="C25" s="914" t="s">
        <v>3187</v>
      </c>
      <c r="D25" s="914" t="s">
        <v>3205</v>
      </c>
      <c r="E25" s="990"/>
      <c r="F25" s="990"/>
      <c r="G25" s="1009" t="s">
        <v>831</v>
      </c>
      <c r="H25" s="136"/>
      <c r="I25" s="136"/>
      <c r="J25" s="136"/>
      <c r="K25" s="136"/>
      <c r="L25" s="136">
        <v>1</v>
      </c>
      <c r="M25" s="136" t="s">
        <v>260</v>
      </c>
      <c r="N25" s="136">
        <v>1</v>
      </c>
      <c r="O25" s="136" t="s">
        <v>260</v>
      </c>
      <c r="P25" s="136"/>
      <c r="Q25" s="136"/>
      <c r="R25" s="136">
        <v>1</v>
      </c>
      <c r="S25" s="136" t="s">
        <v>260</v>
      </c>
      <c r="T25" s="175" t="s">
        <v>259</v>
      </c>
      <c r="U25" s="175" t="s">
        <v>260</v>
      </c>
      <c r="V25" s="1067" t="s">
        <v>304</v>
      </c>
      <c r="W25" s="972">
        <v>5</v>
      </c>
      <c r="X25" s="972"/>
      <c r="Y25" s="1078" t="s">
        <v>3294</v>
      </c>
      <c r="Z25" s="139"/>
      <c r="AA25" s="133"/>
      <c r="AB25" s="133"/>
      <c r="AC25" s="158"/>
      <c r="AD25" s="845">
        <v>15</v>
      </c>
      <c r="AE25" s="817" t="s">
        <v>3187</v>
      </c>
      <c r="AF25" s="817" t="s">
        <v>831</v>
      </c>
      <c r="AG25" s="819">
        <v>4</v>
      </c>
      <c r="AH25" s="817" t="s">
        <v>3205</v>
      </c>
      <c r="AI25" s="817" t="s">
        <v>304</v>
      </c>
      <c r="AJ25" s="845"/>
      <c r="AK25" s="959"/>
      <c r="AL25" s="974" t="s">
        <v>3281</v>
      </c>
      <c r="AM25" s="913" t="s">
        <v>3282</v>
      </c>
      <c r="AN25" s="913" t="s">
        <v>3283</v>
      </c>
    </row>
    <row r="26" spans="1:41" s="993" customFormat="1" ht="40.5" hidden="1" customHeight="1">
      <c r="A26" s="131">
        <v>18</v>
      </c>
      <c r="B26" s="914" t="s">
        <v>324</v>
      </c>
      <c r="C26" s="914" t="s">
        <v>3187</v>
      </c>
      <c r="D26" s="914" t="s">
        <v>3206</v>
      </c>
      <c r="E26" s="990"/>
      <c r="F26" s="990"/>
      <c r="G26" s="1009" t="s">
        <v>831</v>
      </c>
      <c r="H26" s="136">
        <v>2</v>
      </c>
      <c r="I26" s="135">
        <v>403</v>
      </c>
      <c r="J26" s="136"/>
      <c r="K26" s="135"/>
      <c r="L26" s="136">
        <v>3</v>
      </c>
      <c r="M26" s="136" t="s">
        <v>273</v>
      </c>
      <c r="N26" s="136"/>
      <c r="O26" s="136"/>
      <c r="P26" s="136"/>
      <c r="Q26" s="136"/>
      <c r="R26" s="136">
        <v>2</v>
      </c>
      <c r="S26" s="135">
        <v>403</v>
      </c>
      <c r="T26" s="150" t="s">
        <v>259</v>
      </c>
      <c r="U26" s="150" t="s">
        <v>279</v>
      </c>
      <c r="V26" s="1067" t="s">
        <v>323</v>
      </c>
      <c r="W26" s="955">
        <v>5</v>
      </c>
      <c r="X26" s="955"/>
      <c r="Y26" s="1078" t="s">
        <v>3294</v>
      </c>
      <c r="Z26" s="139"/>
      <c r="AA26" s="133"/>
      <c r="AB26" s="133"/>
      <c r="AC26" s="158"/>
      <c r="AD26" s="845">
        <v>16</v>
      </c>
      <c r="AE26" s="817" t="s">
        <v>3187</v>
      </c>
      <c r="AF26" s="817" t="s">
        <v>831</v>
      </c>
      <c r="AG26" s="819">
        <v>4</v>
      </c>
      <c r="AH26" s="817" t="s">
        <v>3206</v>
      </c>
      <c r="AI26" s="817" t="s">
        <v>67</v>
      </c>
      <c r="AJ26" s="845"/>
      <c r="AK26" s="959"/>
      <c r="AL26" s="974" t="s">
        <v>3284</v>
      </c>
      <c r="AM26" s="913" t="s">
        <v>3285</v>
      </c>
      <c r="AN26" s="913">
        <v>822915923</v>
      </c>
    </row>
    <row r="27" spans="1:41" s="993" customFormat="1" ht="40.5" hidden="1" customHeight="1">
      <c r="A27" s="131">
        <v>19</v>
      </c>
      <c r="B27" s="914" t="s">
        <v>324</v>
      </c>
      <c r="C27" s="914" t="s">
        <v>3187</v>
      </c>
      <c r="D27" s="914" t="s">
        <v>3207</v>
      </c>
      <c r="E27" s="990"/>
      <c r="F27" s="990"/>
      <c r="G27" s="1009" t="s">
        <v>831</v>
      </c>
      <c r="H27" s="136">
        <v>1</v>
      </c>
      <c r="I27" s="136" t="s">
        <v>273</v>
      </c>
      <c r="J27" s="136">
        <v>1</v>
      </c>
      <c r="K27" s="136" t="s">
        <v>273</v>
      </c>
      <c r="L27" s="136">
        <v>1</v>
      </c>
      <c r="M27" s="136" t="s">
        <v>273</v>
      </c>
      <c r="N27" s="136">
        <v>3</v>
      </c>
      <c r="O27" s="136" t="s">
        <v>273</v>
      </c>
      <c r="P27" s="136"/>
      <c r="Q27" s="136"/>
      <c r="R27" s="136"/>
      <c r="S27" s="136"/>
      <c r="T27" s="175"/>
      <c r="U27" s="175"/>
      <c r="V27" s="1067" t="s">
        <v>278</v>
      </c>
      <c r="W27" s="972">
        <v>4</v>
      </c>
      <c r="X27" s="972"/>
      <c r="Y27" s="1078" t="s">
        <v>3294</v>
      </c>
      <c r="Z27" s="158"/>
      <c r="AA27" s="158"/>
      <c r="AB27" s="158"/>
      <c r="AC27" s="158">
        <v>20</v>
      </c>
      <c r="AD27" s="845">
        <v>17</v>
      </c>
      <c r="AE27" s="817" t="s">
        <v>3187</v>
      </c>
      <c r="AF27" s="817" t="s">
        <v>831</v>
      </c>
      <c r="AG27" s="819">
        <v>4</v>
      </c>
      <c r="AH27" s="817" t="s">
        <v>3207</v>
      </c>
      <c r="AI27" s="817" t="s">
        <v>3286</v>
      </c>
      <c r="AJ27" s="845"/>
      <c r="AK27" s="959"/>
      <c r="AL27" s="974" t="s">
        <v>3287</v>
      </c>
      <c r="AM27" s="913" t="s">
        <v>3288</v>
      </c>
      <c r="AN27" s="913">
        <v>946291355</v>
      </c>
    </row>
    <row r="28" spans="1:41" s="993" customFormat="1" ht="40.5" customHeight="1">
      <c r="A28" s="131">
        <v>20</v>
      </c>
      <c r="B28" s="914" t="s">
        <v>324</v>
      </c>
      <c r="C28" s="914" t="s">
        <v>3187</v>
      </c>
      <c r="D28" s="914" t="s">
        <v>3208</v>
      </c>
      <c r="E28" s="972"/>
      <c r="F28" s="972"/>
      <c r="G28" s="1009" t="s">
        <v>831</v>
      </c>
      <c r="H28" s="136">
        <v>1</v>
      </c>
      <c r="I28" s="136" t="s">
        <v>3343</v>
      </c>
      <c r="J28" s="136">
        <v>1</v>
      </c>
      <c r="K28" s="136" t="s">
        <v>279</v>
      </c>
      <c r="L28" s="136">
        <v>1</v>
      </c>
      <c r="M28" s="175" t="s">
        <v>3124</v>
      </c>
      <c r="N28" s="136"/>
      <c r="O28" s="136"/>
      <c r="P28" s="136">
        <v>1</v>
      </c>
      <c r="Q28" s="136" t="s">
        <v>3228</v>
      </c>
      <c r="R28" s="136"/>
      <c r="S28" s="136"/>
      <c r="T28" s="175"/>
      <c r="U28" s="1101"/>
      <c r="V28" s="1067" t="s">
        <v>283</v>
      </c>
      <c r="W28" s="972">
        <v>5</v>
      </c>
      <c r="X28" s="1117"/>
      <c r="Y28" s="1078" t="s">
        <v>3294</v>
      </c>
      <c r="Z28" s="158"/>
      <c r="AA28" s="133"/>
      <c r="AB28" s="133"/>
      <c r="AC28" s="158"/>
      <c r="AD28" s="845">
        <v>18</v>
      </c>
      <c r="AE28" s="1082" t="s">
        <v>3187</v>
      </c>
      <c r="AF28" s="1082" t="s">
        <v>831</v>
      </c>
      <c r="AG28" s="1083">
        <v>4</v>
      </c>
      <c r="AH28" s="1082" t="s">
        <v>3208</v>
      </c>
      <c r="AI28" s="1082" t="s">
        <v>63</v>
      </c>
      <c r="AJ28" s="845"/>
      <c r="AK28" s="959"/>
      <c r="AL28" s="974" t="s">
        <v>3289</v>
      </c>
      <c r="AM28" s="913" t="s">
        <v>3290</v>
      </c>
      <c r="AN28" s="913">
        <v>813851663</v>
      </c>
    </row>
    <row r="29" spans="1:41" s="720" customFormat="1" ht="40.5" customHeight="1">
      <c r="A29" s="131">
        <v>21</v>
      </c>
      <c r="B29" s="914" t="s">
        <v>324</v>
      </c>
      <c r="C29" s="914" t="s">
        <v>3187</v>
      </c>
      <c r="D29" s="914" t="s">
        <v>3209</v>
      </c>
      <c r="E29" s="972"/>
      <c r="F29" s="972"/>
      <c r="G29" s="1009" t="s">
        <v>1852</v>
      </c>
      <c r="H29" s="136"/>
      <c r="I29" s="136"/>
      <c r="J29" s="136"/>
      <c r="K29" s="136"/>
      <c r="L29" s="136"/>
      <c r="M29" s="136"/>
      <c r="N29" s="136"/>
      <c r="O29" s="136"/>
      <c r="P29" s="136">
        <v>2</v>
      </c>
      <c r="Q29" s="136" t="s">
        <v>3228</v>
      </c>
      <c r="R29" s="136"/>
      <c r="S29" s="136"/>
      <c r="T29" s="175"/>
      <c r="U29" s="1101"/>
      <c r="V29" s="1067" t="s">
        <v>283</v>
      </c>
      <c r="W29" s="972" t="s">
        <v>3236</v>
      </c>
      <c r="X29" s="1117"/>
      <c r="Y29" s="1078" t="s">
        <v>3294</v>
      </c>
      <c r="Z29" s="158"/>
      <c r="AA29" s="133"/>
      <c r="AB29" s="133"/>
      <c r="AC29" s="158"/>
      <c r="AD29" s="845">
        <v>19</v>
      </c>
      <c r="AE29" s="817" t="s">
        <v>3187</v>
      </c>
      <c r="AF29" s="817" t="s">
        <v>1852</v>
      </c>
      <c r="AG29" s="819">
        <v>3</v>
      </c>
      <c r="AH29" s="817" t="s">
        <v>3209</v>
      </c>
      <c r="AI29" s="817" t="s">
        <v>3292</v>
      </c>
      <c r="AJ29" s="973"/>
      <c r="AK29" s="959"/>
      <c r="AL29" s="974" t="s">
        <v>3247</v>
      </c>
      <c r="AM29" s="913" t="s">
        <v>3248</v>
      </c>
      <c r="AN29" s="913">
        <v>349143782</v>
      </c>
    </row>
    <row r="30" spans="1:41" s="720" customFormat="1" ht="40.5" customHeight="1">
      <c r="A30" s="131">
        <v>22</v>
      </c>
      <c r="B30" s="914" t="s">
        <v>324</v>
      </c>
      <c r="C30" s="914" t="s">
        <v>3187</v>
      </c>
      <c r="D30" s="914" t="s">
        <v>3211</v>
      </c>
      <c r="E30" s="972"/>
      <c r="F30" s="972"/>
      <c r="G30" s="1009" t="s">
        <v>1852</v>
      </c>
      <c r="H30" s="175">
        <v>0</v>
      </c>
      <c r="I30" s="136"/>
      <c r="J30" s="136"/>
      <c r="K30" s="136"/>
      <c r="L30" s="136"/>
      <c r="M30" s="136"/>
      <c r="N30" s="175">
        <v>2</v>
      </c>
      <c r="O30" s="175">
        <v>402</v>
      </c>
      <c r="P30" s="136"/>
      <c r="Q30" s="136"/>
      <c r="R30" s="136"/>
      <c r="S30" s="136"/>
      <c r="T30" s="175"/>
      <c r="U30" s="1101"/>
      <c r="V30" s="1067" t="s">
        <v>328</v>
      </c>
      <c r="W30" s="972">
        <v>3</v>
      </c>
      <c r="X30" s="1118" t="s">
        <v>3347</v>
      </c>
      <c r="Y30" s="1078"/>
      <c r="Z30" s="158"/>
      <c r="AA30" s="133"/>
      <c r="AB30" s="133"/>
      <c r="AC30" s="158"/>
      <c r="AD30" s="845">
        <v>20</v>
      </c>
      <c r="AE30" s="817" t="s">
        <v>3187</v>
      </c>
      <c r="AF30" s="817" t="s">
        <v>1852</v>
      </c>
      <c r="AG30" s="819">
        <v>3</v>
      </c>
      <c r="AH30" s="817" t="s">
        <v>3211</v>
      </c>
      <c r="AI30" s="817" t="s">
        <v>63</v>
      </c>
      <c r="AJ30" s="973"/>
      <c r="AK30" s="959"/>
      <c r="AL30" s="975" t="s">
        <v>3250</v>
      </c>
      <c r="AM30" s="913" t="s">
        <v>3251</v>
      </c>
      <c r="AN30" s="913">
        <v>974268619</v>
      </c>
    </row>
    <row r="31" spans="1:41" s="148" customFormat="1" ht="40.5" hidden="1" customHeight="1">
      <c r="A31" s="131">
        <v>23</v>
      </c>
      <c r="B31" s="1084" t="s">
        <v>324</v>
      </c>
      <c r="C31" s="254">
        <v>14</v>
      </c>
      <c r="D31" s="1085" t="s">
        <v>170</v>
      </c>
      <c r="E31" s="1085">
        <v>24</v>
      </c>
      <c r="F31" s="1086"/>
      <c r="G31" s="1014" t="s">
        <v>172</v>
      </c>
      <c r="H31" s="136"/>
      <c r="I31" s="136"/>
      <c r="J31" s="137" t="s">
        <v>259</v>
      </c>
      <c r="K31" s="1295" t="s">
        <v>3346</v>
      </c>
      <c r="L31" s="1296"/>
      <c r="M31" s="137"/>
      <c r="N31" s="137"/>
      <c r="O31" s="137"/>
      <c r="P31" s="673"/>
      <c r="Q31" s="136"/>
      <c r="R31" s="136"/>
      <c r="S31" s="136"/>
      <c r="T31" s="175"/>
      <c r="U31" s="1102"/>
      <c r="V31" s="1071" t="s">
        <v>174</v>
      </c>
      <c r="W31" s="862">
        <v>2</v>
      </c>
      <c r="X31" s="862"/>
      <c r="Y31" s="1087" t="s">
        <v>3099</v>
      </c>
      <c r="Z31" s="1088"/>
      <c r="AA31" s="1089"/>
      <c r="AB31" s="140"/>
      <c r="AC31" s="1088"/>
      <c r="AD31" s="879"/>
      <c r="AE31" s="868"/>
      <c r="AL31" s="1110"/>
    </row>
    <row r="32" spans="1:41" s="1092" customFormat="1" ht="40.5" hidden="1" customHeight="1">
      <c r="A32" s="131">
        <v>24</v>
      </c>
      <c r="B32" s="1084" t="s">
        <v>324</v>
      </c>
      <c r="C32" s="254">
        <v>14</v>
      </c>
      <c r="D32" s="1085" t="s">
        <v>170</v>
      </c>
      <c r="E32" s="1085">
        <v>21</v>
      </c>
      <c r="F32" s="1086"/>
      <c r="G32" s="1014" t="s">
        <v>176</v>
      </c>
      <c r="H32" s="136"/>
      <c r="I32" s="136"/>
      <c r="J32" s="137">
        <v>1</v>
      </c>
      <c r="K32" s="1112" t="s">
        <v>3114</v>
      </c>
      <c r="L32" s="137"/>
      <c r="M32" s="137"/>
      <c r="N32" s="137"/>
      <c r="O32" s="137"/>
      <c r="P32" s="673"/>
      <c r="Q32" s="136"/>
      <c r="R32" s="136"/>
      <c r="S32" s="136"/>
      <c r="T32" s="175"/>
      <c r="U32" s="1102"/>
      <c r="V32" s="1113" t="s">
        <v>177</v>
      </c>
      <c r="W32" s="862"/>
      <c r="X32" s="862"/>
      <c r="Y32" s="1087" t="s">
        <v>3099</v>
      </c>
      <c r="Z32" s="1088"/>
      <c r="AA32" s="1089"/>
      <c r="AB32" s="140"/>
      <c r="AC32" s="1090"/>
      <c r="AD32" s="879"/>
      <c r="AE32" s="1091"/>
      <c r="AL32" s="148"/>
    </row>
    <row r="33" spans="1:39" s="1093" customFormat="1" ht="40.5" hidden="1" customHeight="1">
      <c r="A33" s="131">
        <v>25</v>
      </c>
      <c r="B33" s="1084" t="s">
        <v>324</v>
      </c>
      <c r="C33" s="254">
        <v>14</v>
      </c>
      <c r="D33" s="1085" t="s">
        <v>187</v>
      </c>
      <c r="E33" s="1085">
        <v>22</v>
      </c>
      <c r="F33" s="1086"/>
      <c r="G33" s="1014" t="s">
        <v>189</v>
      </c>
      <c r="H33" s="136"/>
      <c r="I33" s="136"/>
      <c r="J33" s="137"/>
      <c r="K33" s="707"/>
      <c r="L33" s="137"/>
      <c r="M33" s="137"/>
      <c r="N33" s="137"/>
      <c r="O33" s="137"/>
      <c r="P33" s="320" t="s">
        <v>3114</v>
      </c>
      <c r="Q33" s="136"/>
      <c r="R33" s="136"/>
      <c r="S33" s="136"/>
      <c r="T33" s="175"/>
      <c r="U33" s="1102"/>
      <c r="V33" s="1071" t="s">
        <v>177</v>
      </c>
      <c r="W33" s="862"/>
      <c r="X33" s="862"/>
      <c r="Y33" s="1087" t="s">
        <v>3099</v>
      </c>
      <c r="Z33" s="1088" t="s">
        <v>3340</v>
      </c>
      <c r="AA33" s="1089"/>
      <c r="AB33" s="140"/>
      <c r="AD33" s="879"/>
      <c r="AE33" s="1091"/>
      <c r="AL33" s="1111"/>
    </row>
    <row r="34" spans="1:39" s="1093" customFormat="1" ht="40.5" hidden="1" customHeight="1">
      <c r="A34" s="131">
        <v>26</v>
      </c>
      <c r="B34" s="1084" t="s">
        <v>324</v>
      </c>
      <c r="C34" s="254">
        <v>14</v>
      </c>
      <c r="D34" s="1085" t="s">
        <v>187</v>
      </c>
      <c r="E34" s="1085">
        <v>21</v>
      </c>
      <c r="F34" s="1086"/>
      <c r="G34" s="1014" t="s">
        <v>192</v>
      </c>
      <c r="H34" s="136"/>
      <c r="I34" s="136"/>
      <c r="J34" s="137"/>
      <c r="K34" s="707"/>
      <c r="L34" s="137"/>
      <c r="M34" s="137"/>
      <c r="N34" s="137"/>
      <c r="O34" s="137"/>
      <c r="P34" s="320" t="s">
        <v>3114</v>
      </c>
      <c r="Q34" s="136"/>
      <c r="R34" s="136"/>
      <c r="S34" s="136"/>
      <c r="T34" s="175"/>
      <c r="U34" s="1102"/>
      <c r="V34" s="1071" t="s">
        <v>193</v>
      </c>
      <c r="W34" s="862"/>
      <c r="X34" s="862"/>
      <c r="Y34" s="1087" t="s">
        <v>3099</v>
      </c>
      <c r="Z34" s="1088" t="s">
        <v>3340</v>
      </c>
      <c r="AA34" s="1089"/>
      <c r="AB34" s="140"/>
      <c r="AD34" s="879"/>
      <c r="AE34" s="1091"/>
      <c r="AL34" s="1111"/>
    </row>
    <row r="35" spans="1:39" s="900" customFormat="1" ht="40.5" hidden="1" customHeight="1">
      <c r="A35" s="131">
        <v>27</v>
      </c>
      <c r="B35" s="1006" t="s">
        <v>324</v>
      </c>
      <c r="C35" s="254">
        <v>15</v>
      </c>
      <c r="D35" s="904" t="s">
        <v>1235</v>
      </c>
      <c r="E35" s="276"/>
      <c r="F35" s="258"/>
      <c r="G35" s="1013" t="s">
        <v>207</v>
      </c>
      <c r="H35" s="190"/>
      <c r="I35" s="190"/>
      <c r="J35" s="135"/>
      <c r="K35" s="136"/>
      <c r="L35" s="135"/>
      <c r="M35" s="136"/>
      <c r="N35" s="184"/>
      <c r="O35" s="184"/>
      <c r="P35" s="677">
        <v>1</v>
      </c>
      <c r="Q35" s="190" t="s">
        <v>3100</v>
      </c>
      <c r="R35" s="190"/>
      <c r="S35" s="190"/>
      <c r="T35" s="1103"/>
      <c r="U35" s="714"/>
      <c r="V35" s="1071" t="s">
        <v>174</v>
      </c>
      <c r="W35" s="862">
        <v>2</v>
      </c>
      <c r="X35" s="862"/>
      <c r="Y35" s="1076" t="s">
        <v>3099</v>
      </c>
      <c r="Z35" s="257"/>
      <c r="AA35" s="263"/>
      <c r="AB35" s="140"/>
      <c r="AC35" s="896"/>
      <c r="AD35" s="881"/>
      <c r="AE35" s="895"/>
      <c r="AL35" s="272"/>
    </row>
    <row r="36" spans="1:39" s="900" customFormat="1" ht="40.5" hidden="1" customHeight="1">
      <c r="A36" s="131">
        <v>28</v>
      </c>
      <c r="B36" s="1006" t="s">
        <v>324</v>
      </c>
      <c r="C36" s="254">
        <v>15</v>
      </c>
      <c r="D36" s="904" t="s">
        <v>1235</v>
      </c>
      <c r="E36" s="276"/>
      <c r="F36" s="258"/>
      <c r="G36" s="1013" t="s">
        <v>208</v>
      </c>
      <c r="H36" s="190"/>
      <c r="I36" s="190"/>
      <c r="J36" s="135"/>
      <c r="K36" s="136"/>
      <c r="L36" s="135"/>
      <c r="M36" s="136"/>
      <c r="N36" s="184"/>
      <c r="O36" s="184"/>
      <c r="P36" s="677">
        <v>2</v>
      </c>
      <c r="Q36" s="190" t="s">
        <v>3100</v>
      </c>
      <c r="R36" s="190"/>
      <c r="S36" s="190"/>
      <c r="T36" s="1103"/>
      <c r="U36" s="714"/>
      <c r="V36" s="1071" t="s">
        <v>174</v>
      </c>
      <c r="W36" s="862">
        <v>2</v>
      </c>
      <c r="X36" s="862"/>
      <c r="Y36" s="1076" t="s">
        <v>3099</v>
      </c>
      <c r="Z36" s="257"/>
      <c r="AA36" s="263"/>
      <c r="AB36" s="140"/>
      <c r="AC36" s="896"/>
      <c r="AD36" s="881"/>
      <c r="AE36" s="895"/>
      <c r="AL36" s="272"/>
    </row>
    <row r="37" spans="1:39" s="900" customFormat="1" ht="40.5" hidden="1" customHeight="1">
      <c r="A37" s="131">
        <v>29</v>
      </c>
      <c r="B37" s="1006" t="s">
        <v>324</v>
      </c>
      <c r="C37" s="281">
        <v>16</v>
      </c>
      <c r="D37" s="857" t="s">
        <v>221</v>
      </c>
      <c r="E37" s="857">
        <v>29</v>
      </c>
      <c r="F37" s="258"/>
      <c r="G37" s="1014" t="s">
        <v>223</v>
      </c>
      <c r="H37" s="190">
        <v>2</v>
      </c>
      <c r="I37" s="190">
        <v>503</v>
      </c>
      <c r="J37" s="184"/>
      <c r="K37" s="192"/>
      <c r="L37" s="184"/>
      <c r="M37" s="184"/>
      <c r="N37" s="184"/>
      <c r="O37" s="184"/>
      <c r="P37" s="677"/>
      <c r="Q37" s="190"/>
      <c r="R37" s="190"/>
      <c r="S37" s="190"/>
      <c r="T37" s="714"/>
      <c r="U37" s="1104"/>
      <c r="V37" s="1072" t="s">
        <v>206</v>
      </c>
      <c r="W37" s="862"/>
      <c r="X37" s="862"/>
      <c r="Y37" s="1076" t="s">
        <v>3341</v>
      </c>
      <c r="Z37" s="257"/>
      <c r="AA37" s="263"/>
      <c r="AB37" s="140"/>
      <c r="AC37" s="896"/>
      <c r="AD37" s="881"/>
      <c r="AE37" s="895"/>
      <c r="AL37" s="272"/>
    </row>
    <row r="38" spans="1:39" s="900" customFormat="1" ht="40.5" hidden="1" customHeight="1">
      <c r="A38" s="131">
        <v>30</v>
      </c>
      <c r="B38" s="1006" t="s">
        <v>324</v>
      </c>
      <c r="C38" s="281">
        <v>16</v>
      </c>
      <c r="D38" s="857" t="s">
        <v>221</v>
      </c>
      <c r="E38" s="857">
        <v>28</v>
      </c>
      <c r="F38" s="258"/>
      <c r="G38" s="1014" t="s">
        <v>225</v>
      </c>
      <c r="H38" s="190"/>
      <c r="I38" s="190"/>
      <c r="J38" s="190">
        <v>1</v>
      </c>
      <c r="K38" s="190">
        <v>505</v>
      </c>
      <c r="L38" s="326"/>
      <c r="M38" s="326"/>
      <c r="N38" s="326"/>
      <c r="O38" s="326"/>
      <c r="P38" s="679"/>
      <c r="Q38" s="327"/>
      <c r="R38" s="327"/>
      <c r="S38" s="327"/>
      <c r="T38" s="1104"/>
      <c r="U38" s="1104"/>
      <c r="V38" s="1072" t="s">
        <v>226</v>
      </c>
      <c r="W38" s="862" t="s">
        <v>3236</v>
      </c>
      <c r="X38" s="862"/>
      <c r="Y38" s="1076" t="s">
        <v>3099</v>
      </c>
      <c r="Z38" s="257"/>
      <c r="AA38" s="263"/>
      <c r="AB38" s="140"/>
      <c r="AC38" s="896"/>
      <c r="AD38" s="881"/>
      <c r="AE38" s="895"/>
      <c r="AL38" s="272"/>
    </row>
    <row r="39" spans="1:39" s="792" customFormat="1" ht="40.5" customHeight="1">
      <c r="A39" s="131"/>
      <c r="B39" s="1007"/>
      <c r="C39" s="265"/>
      <c r="D39" s="706"/>
      <c r="E39" s="186"/>
      <c r="F39" s="316"/>
      <c r="G39" s="1028"/>
      <c r="H39" s="778"/>
      <c r="I39" s="779"/>
      <c r="J39" s="1061"/>
      <c r="K39" s="1062"/>
      <c r="L39" s="1061"/>
      <c r="M39" s="1063"/>
      <c r="N39" s="1061"/>
      <c r="O39" s="1064"/>
      <c r="P39" s="1065"/>
      <c r="Q39" s="1066"/>
      <c r="R39" s="267"/>
      <c r="S39" s="755"/>
      <c r="T39" s="1105"/>
      <c r="U39" s="1105"/>
      <c r="V39" s="1095"/>
      <c r="W39" s="186"/>
      <c r="X39" s="320"/>
      <c r="Y39" s="1077"/>
      <c r="Z39" s="186"/>
      <c r="AA39" s="251"/>
      <c r="AB39" s="133"/>
      <c r="AC39" s="210"/>
      <c r="AD39" s="749"/>
      <c r="AE39" s="665"/>
      <c r="AL39" s="273"/>
      <c r="AM39" s="989"/>
    </row>
    <row r="42" spans="1:39">
      <c r="K42" s="726"/>
      <c r="T42" s="738" t="s">
        <v>318</v>
      </c>
      <c r="U42" s="738"/>
      <c r="V42" s="1096"/>
    </row>
    <row r="47" spans="1:39">
      <c r="T47" s="292" t="s">
        <v>319</v>
      </c>
      <c r="U47" s="199"/>
    </row>
  </sheetData>
  <autoFilter ref="A8:AO38" xr:uid="{AC5276E5-3565-4775-BA9C-3A3D0851CA23}">
    <filterColumn colId="21">
      <filters>
        <filter val="Nguyễn Văn Du"/>
      </filters>
    </filterColumn>
  </autoFilter>
  <mergeCells count="23">
    <mergeCell ref="AA6:AC6"/>
    <mergeCell ref="R6:S6"/>
    <mergeCell ref="P7:Q7"/>
    <mergeCell ref="R7:S7"/>
    <mergeCell ref="T7:U7"/>
    <mergeCell ref="T6:U6"/>
    <mergeCell ref="V6:V8"/>
    <mergeCell ref="K31:L31"/>
    <mergeCell ref="Y4:AB4"/>
    <mergeCell ref="A1:V1"/>
    <mergeCell ref="A2:V2"/>
    <mergeCell ref="J3:V3"/>
    <mergeCell ref="B4:K4"/>
    <mergeCell ref="N4:V4"/>
    <mergeCell ref="H6:I6"/>
    <mergeCell ref="J6:K6"/>
    <mergeCell ref="L6:M6"/>
    <mergeCell ref="N6:O6"/>
    <mergeCell ref="P6:Q6"/>
    <mergeCell ref="H7:I7"/>
    <mergeCell ref="J7:K7"/>
    <mergeCell ref="L7:M7"/>
    <mergeCell ref="N7:O7"/>
  </mergeCells>
  <printOptions horizontalCentered="1"/>
  <pageMargins left="0" right="0" top="0.143700787" bottom="0.143700787" header="0.29527559055118102" footer="0.29527559055118102"/>
  <pageSetup paperSize="9" orientation="landscape"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08ED-058E-4835-8DFB-EFE7025524A8}">
  <sheetPr>
    <tabColor rgb="FFFFC000"/>
  </sheetPr>
  <dimension ref="A1:AO55"/>
  <sheetViews>
    <sheetView zoomScale="86" zoomScaleNormal="86" workbookViewId="0">
      <pane xSplit="29" ySplit="8" topLeftCell="AM15" activePane="bottomRight" state="frozen"/>
      <selection pane="topRight" activeCell="AB1" sqref="AB1"/>
      <selection pane="bottomLeft" activeCell="A9" sqref="A9"/>
      <selection pane="bottomRight" activeCell="N20" sqref="N20"/>
    </sheetView>
  </sheetViews>
  <sheetFormatPr defaultRowHeight="15.75"/>
  <cols>
    <col min="1" max="1" width="4" style="234" customWidth="1"/>
    <col min="2" max="2" width="5.42578125" style="1008" customWidth="1"/>
    <col min="3" max="3" width="5" style="244" customWidth="1"/>
    <col min="4" max="4" width="10.5703125" style="695" customWidth="1"/>
    <col min="5" max="5" width="3.7109375" style="203" customWidth="1"/>
    <col min="6" max="6" width="3.5703125" style="374" customWidth="1"/>
    <col min="7" max="7" width="15.7109375" style="704" customWidth="1"/>
    <col min="8" max="8" width="6.28515625" style="246" customWidth="1"/>
    <col min="9" max="9" width="5.5703125" style="247" customWidth="1"/>
    <col min="10" max="10" width="6" style="375" customWidth="1"/>
    <col min="11" max="11" width="6" style="376" customWidth="1"/>
    <col min="12" max="12" width="6" style="375" customWidth="1"/>
    <col min="13" max="13" width="6" style="1032" customWidth="1"/>
    <col min="14" max="14" width="6" style="375" customWidth="1"/>
    <col min="15" max="15" width="5.42578125" style="377" customWidth="1"/>
    <col min="16" max="16" width="6.28515625" style="681" customWidth="1"/>
    <col min="17" max="17" width="6.28515625" style="378" customWidth="1"/>
    <col min="18" max="19" width="6.140625" style="378" customWidth="1"/>
    <col min="20" max="20" width="5.42578125" style="378" customWidth="1"/>
    <col min="21" max="21" width="6.140625" style="378" customWidth="1"/>
    <col min="22" max="22" width="16.140625" style="1097" customWidth="1"/>
    <col min="23" max="23" width="5.28515625" style="203" customWidth="1"/>
    <col min="24" max="24" width="7.5703125" style="203" customWidth="1"/>
    <col min="25" max="25" width="20.5703125" style="1197" customWidth="1"/>
    <col min="26" max="26" width="11.85546875" style="203" customWidth="1"/>
    <col min="27" max="28" width="7.140625" style="230" customWidth="1"/>
    <col min="29" max="29" width="7.140625" style="210" customWidth="1"/>
    <col min="30" max="30" width="8.5703125" style="717" customWidth="1"/>
    <col min="31" max="31" width="10.140625" style="40" customWidth="1"/>
    <col min="32" max="32" width="9.140625" style="40"/>
    <col min="33" max="33" width="8" style="40" customWidth="1"/>
    <col min="34" max="34" width="12.5703125" style="40" customWidth="1"/>
    <col min="35" max="35" width="38.140625" style="40" customWidth="1"/>
    <col min="36" max="36" width="96" style="40" bestFit="1" customWidth="1"/>
    <col min="37" max="37" width="45.42578125" style="40" customWidth="1"/>
    <col min="38" max="38" width="59.42578125" style="1106" customWidth="1"/>
    <col min="39" max="39" width="19.42578125" style="985" customWidth="1"/>
    <col min="40" max="40" width="15.85546875" style="40" customWidth="1"/>
    <col min="41" max="16384" width="9.140625" style="40"/>
  </cols>
  <sheetData>
    <row r="1" spans="1:41" ht="18.75">
      <c r="A1" s="1249" t="s">
        <v>3101</v>
      </c>
      <c r="B1" s="1249"/>
      <c r="C1" s="1249"/>
      <c r="D1" s="1250"/>
      <c r="E1" s="1250"/>
      <c r="F1" s="1250"/>
      <c r="G1" s="1287"/>
      <c r="H1" s="1251"/>
      <c r="I1" s="1251"/>
      <c r="J1" s="1249"/>
      <c r="K1" s="1252"/>
      <c r="L1" s="1249"/>
      <c r="M1" s="1288"/>
      <c r="N1" s="1249"/>
      <c r="O1" s="1249"/>
      <c r="P1" s="1249"/>
      <c r="Q1" s="1249"/>
      <c r="R1" s="1249"/>
      <c r="S1" s="1249"/>
      <c r="T1" s="1249"/>
      <c r="U1" s="1249"/>
      <c r="V1" s="1289"/>
      <c r="W1" s="1127"/>
      <c r="X1" s="45"/>
      <c r="Y1" s="1193"/>
      <c r="Z1" s="1120"/>
      <c r="AA1" s="1121"/>
      <c r="AB1" s="1121"/>
      <c r="AC1" s="365"/>
    </row>
    <row r="2" spans="1:41" ht="16.5">
      <c r="A2" s="1254" t="s">
        <v>3351</v>
      </c>
      <c r="B2" s="1254"/>
      <c r="C2" s="1254"/>
      <c r="D2" s="1255"/>
      <c r="E2" s="1255"/>
      <c r="F2" s="1255"/>
      <c r="G2" s="1290"/>
      <c r="H2" s="1251"/>
      <c r="I2" s="1251"/>
      <c r="J2" s="1254"/>
      <c r="K2" s="1256"/>
      <c r="L2" s="1254"/>
      <c r="M2" s="1291"/>
      <c r="N2" s="1254"/>
      <c r="O2" s="1254"/>
      <c r="P2" s="1254"/>
      <c r="Q2" s="1254"/>
      <c r="R2" s="1254"/>
      <c r="S2" s="1254"/>
      <c r="T2" s="1254"/>
      <c r="U2" s="1254"/>
      <c r="V2" s="1289"/>
      <c r="W2" s="1127"/>
      <c r="X2" s="45"/>
      <c r="Y2" s="1193"/>
      <c r="Z2" s="1120"/>
      <c r="AA2" s="1121"/>
      <c r="AB2" s="1121"/>
      <c r="AC2" s="365"/>
    </row>
    <row r="3" spans="1:41" ht="16.5">
      <c r="A3" s="41"/>
      <c r="B3" s="1001"/>
      <c r="C3" s="43"/>
      <c r="D3" s="690"/>
      <c r="E3" s="45"/>
      <c r="F3" s="1122"/>
      <c r="G3" s="1025"/>
      <c r="H3" s="1152"/>
      <c r="I3" s="1152"/>
      <c r="J3" s="1254" t="s">
        <v>3355</v>
      </c>
      <c r="K3" s="1256"/>
      <c r="L3" s="1254"/>
      <c r="M3" s="1291"/>
      <c r="N3" s="1254"/>
      <c r="O3" s="1254"/>
      <c r="P3" s="1254"/>
      <c r="Q3" s="1254"/>
      <c r="R3" s="1254"/>
      <c r="S3" s="1254"/>
      <c r="T3" s="1254"/>
      <c r="U3" s="1254"/>
      <c r="V3" s="1289"/>
      <c r="W3" s="1127"/>
      <c r="X3" s="45"/>
      <c r="Y3" s="1193"/>
      <c r="Z3" s="1120"/>
      <c r="AA3" s="1121"/>
      <c r="AB3" s="1121"/>
      <c r="AC3" s="365"/>
    </row>
    <row r="4" spans="1:41" s="66" customFormat="1" ht="25.5" customHeight="1">
      <c r="A4" s="49"/>
      <c r="B4" s="1249" t="s">
        <v>3239</v>
      </c>
      <c r="C4" s="1249"/>
      <c r="D4" s="1249"/>
      <c r="E4" s="1249"/>
      <c r="F4" s="1249"/>
      <c r="G4" s="1249"/>
      <c r="H4" s="1249"/>
      <c r="I4" s="1249"/>
      <c r="J4" s="1249"/>
      <c r="K4" s="1249"/>
      <c r="L4" s="51"/>
      <c r="M4" s="63"/>
      <c r="N4" s="1297" t="s">
        <v>3432</v>
      </c>
      <c r="O4" s="1297"/>
      <c r="P4" s="1297"/>
      <c r="Q4" s="1297"/>
      <c r="R4" s="1297"/>
      <c r="S4" s="1297"/>
      <c r="T4" s="1297"/>
      <c r="U4" s="1297"/>
      <c r="V4" s="1298"/>
      <c r="W4" s="1128"/>
      <c r="X4" s="1129"/>
      <c r="Y4" s="1275"/>
      <c r="Z4" s="1275"/>
      <c r="AA4" s="1275"/>
      <c r="AB4" s="1275"/>
      <c r="AC4" s="366"/>
      <c r="AD4" s="718"/>
      <c r="AL4" s="1107"/>
      <c r="AM4" s="986"/>
    </row>
    <row r="5" spans="1:41" s="82" customFormat="1" ht="15" customHeight="1">
      <c r="A5" s="41"/>
      <c r="B5" s="1001"/>
      <c r="C5" s="43"/>
      <c r="D5" s="690"/>
      <c r="E5" s="45"/>
      <c r="F5" s="1122"/>
      <c r="G5" s="1025"/>
      <c r="H5" s="67"/>
      <c r="I5" s="1152"/>
      <c r="J5" s="68"/>
      <c r="K5" s="69"/>
      <c r="L5" s="70"/>
      <c r="M5" s="1029"/>
      <c r="N5" s="72"/>
      <c r="O5" s="367"/>
      <c r="P5" s="671"/>
      <c r="Q5" s="367"/>
      <c r="R5" s="367"/>
      <c r="S5" s="367"/>
      <c r="T5" s="367"/>
      <c r="U5" s="367"/>
      <c r="V5" s="1094"/>
      <c r="W5" s="450"/>
      <c r="X5" s="1130"/>
      <c r="Y5" s="1168"/>
      <c r="Z5" s="75"/>
      <c r="AA5" s="369"/>
      <c r="AB5" s="369"/>
      <c r="AC5" s="370"/>
      <c r="AD5" s="718"/>
      <c r="AL5" s="1107"/>
      <c r="AM5" s="987"/>
    </row>
    <row r="6" spans="1:41" ht="16.5" customHeight="1">
      <c r="A6" s="83"/>
      <c r="B6" s="1002"/>
      <c r="C6" s="85"/>
      <c r="D6" s="691"/>
      <c r="E6" s="87"/>
      <c r="F6" s="371"/>
      <c r="G6" s="1026"/>
      <c r="H6" s="1258" t="s">
        <v>141</v>
      </c>
      <c r="I6" s="1259"/>
      <c r="J6" s="1260" t="s">
        <v>142</v>
      </c>
      <c r="K6" s="1261"/>
      <c r="L6" s="1260" t="s">
        <v>143</v>
      </c>
      <c r="M6" s="1293"/>
      <c r="N6" s="1260" t="s">
        <v>144</v>
      </c>
      <c r="O6" s="1263"/>
      <c r="P6" s="1264" t="s">
        <v>145</v>
      </c>
      <c r="Q6" s="1265"/>
      <c r="R6" s="1266" t="s">
        <v>146</v>
      </c>
      <c r="S6" s="1267"/>
      <c r="T6" s="1266" t="s">
        <v>147</v>
      </c>
      <c r="U6" s="1267"/>
      <c r="V6" s="1299" t="s">
        <v>240</v>
      </c>
      <c r="W6" s="87"/>
      <c r="X6" s="87"/>
      <c r="Y6" s="83"/>
      <c r="Z6" s="87"/>
      <c r="AA6" s="1281"/>
      <c r="AB6" s="1281"/>
      <c r="AC6" s="1281"/>
    </row>
    <row r="7" spans="1:41" ht="20.25" customHeight="1">
      <c r="A7" s="97" t="s">
        <v>242</v>
      </c>
      <c r="B7" s="1003" t="s">
        <v>243</v>
      </c>
      <c r="C7" s="99" t="s">
        <v>1</v>
      </c>
      <c r="D7" s="692" t="s">
        <v>244</v>
      </c>
      <c r="E7" s="101"/>
      <c r="F7" s="372" t="s">
        <v>245</v>
      </c>
      <c r="G7" s="1124" t="s">
        <v>158</v>
      </c>
      <c r="H7" s="1270">
        <v>11</v>
      </c>
      <c r="I7" s="1271"/>
      <c r="J7" s="1270">
        <v>12</v>
      </c>
      <c r="K7" s="1271"/>
      <c r="L7" s="1270">
        <v>13</v>
      </c>
      <c r="M7" s="1271"/>
      <c r="N7" s="1270">
        <v>14</v>
      </c>
      <c r="O7" s="1271"/>
      <c r="P7" s="1270">
        <v>15</v>
      </c>
      <c r="Q7" s="1271"/>
      <c r="R7" s="1270">
        <v>16</v>
      </c>
      <c r="S7" s="1271"/>
      <c r="T7" s="1270">
        <v>17</v>
      </c>
      <c r="U7" s="1271"/>
      <c r="V7" s="1300"/>
      <c r="W7" s="158"/>
      <c r="X7" s="158"/>
      <c r="Y7" s="1194"/>
      <c r="Z7" s="101" t="s">
        <v>246</v>
      </c>
      <c r="AA7" s="1123" t="s">
        <v>247</v>
      </c>
      <c r="AB7" s="1123" t="s">
        <v>248</v>
      </c>
      <c r="AC7" s="158"/>
    </row>
    <row r="8" spans="1:41" s="349" customFormat="1" ht="27" customHeight="1">
      <c r="A8" s="336">
        <v>1</v>
      </c>
      <c r="B8" s="1004"/>
      <c r="C8" s="338"/>
      <c r="D8" s="693"/>
      <c r="E8" s="336" t="s">
        <v>251</v>
      </c>
      <c r="F8" s="336"/>
      <c r="G8" s="1027"/>
      <c r="H8" s="340" t="s">
        <v>252</v>
      </c>
      <c r="I8" s="340" t="s">
        <v>253</v>
      </c>
      <c r="J8" s="341" t="s">
        <v>252</v>
      </c>
      <c r="K8" s="342" t="s">
        <v>253</v>
      </c>
      <c r="L8" s="341" t="s">
        <v>252</v>
      </c>
      <c r="M8" s="1030" t="s">
        <v>253</v>
      </c>
      <c r="N8" s="341" t="s">
        <v>252</v>
      </c>
      <c r="O8" s="341" t="s">
        <v>253</v>
      </c>
      <c r="P8" s="672" t="s">
        <v>252</v>
      </c>
      <c r="Q8" s="340" t="s">
        <v>253</v>
      </c>
      <c r="R8" s="340" t="s">
        <v>252</v>
      </c>
      <c r="S8" s="340" t="s">
        <v>253</v>
      </c>
      <c r="T8" s="340" t="s">
        <v>252</v>
      </c>
      <c r="U8" s="340" t="s">
        <v>253</v>
      </c>
      <c r="V8" s="1300"/>
      <c r="W8" s="158" t="s">
        <v>3121</v>
      </c>
      <c r="X8" s="158"/>
      <c r="Y8" s="1195" t="s">
        <v>3097</v>
      </c>
      <c r="Z8" s="101" t="s">
        <v>247</v>
      </c>
      <c r="AA8" s="158" t="s">
        <v>248</v>
      </c>
      <c r="AB8" s="158" t="s">
        <v>254</v>
      </c>
      <c r="AC8" s="158" t="s">
        <v>3331</v>
      </c>
      <c r="AD8" s="813" t="s">
        <v>164</v>
      </c>
      <c r="AE8" s="813" t="s">
        <v>1</v>
      </c>
      <c r="AF8" s="813" t="s">
        <v>3183</v>
      </c>
      <c r="AG8" s="813" t="s">
        <v>3</v>
      </c>
      <c r="AH8" s="813" t="s">
        <v>3184</v>
      </c>
      <c r="AI8" s="813" t="s">
        <v>9</v>
      </c>
      <c r="AJ8" s="813" t="s">
        <v>3185</v>
      </c>
      <c r="AK8" s="813" t="s">
        <v>3241</v>
      </c>
      <c r="AL8" s="1108" t="s">
        <v>3242</v>
      </c>
      <c r="AM8" s="988" t="s">
        <v>3243</v>
      </c>
      <c r="AN8" s="815" t="s">
        <v>3244</v>
      </c>
    </row>
    <row r="9" spans="1:41" s="154" customFormat="1" ht="40.5" customHeight="1">
      <c r="A9" s="131">
        <v>1</v>
      </c>
      <c r="B9" s="979" t="s">
        <v>324</v>
      </c>
      <c r="C9" s="919" t="s">
        <v>3187</v>
      </c>
      <c r="D9" s="919" t="s">
        <v>3188</v>
      </c>
      <c r="E9" s="364"/>
      <c r="F9" s="158"/>
      <c r="G9" s="1009" t="s">
        <v>831</v>
      </c>
      <c r="H9" s="135"/>
      <c r="I9" s="136"/>
      <c r="J9" s="135"/>
      <c r="K9" s="136"/>
      <c r="L9" s="135">
        <v>2</v>
      </c>
      <c r="M9" s="135" t="s">
        <v>260</v>
      </c>
      <c r="N9" s="135">
        <v>3</v>
      </c>
      <c r="O9" s="135" t="s">
        <v>260</v>
      </c>
      <c r="P9" s="673">
        <v>3</v>
      </c>
      <c r="Q9" s="135" t="s">
        <v>260</v>
      </c>
      <c r="R9" s="135"/>
      <c r="S9" s="136"/>
      <c r="T9" s="135"/>
      <c r="U9" s="137"/>
      <c r="V9" s="1067" t="s">
        <v>323</v>
      </c>
      <c r="W9" s="955">
        <v>2</v>
      </c>
      <c r="X9" s="955" t="s">
        <v>3216</v>
      </c>
      <c r="Y9" s="1078"/>
      <c r="Z9" s="139"/>
      <c r="AA9" s="133"/>
      <c r="AB9" s="133"/>
      <c r="AC9" s="139"/>
      <c r="AD9" s="817">
        <v>1</v>
      </c>
      <c r="AE9" s="817" t="s">
        <v>3187</v>
      </c>
      <c r="AF9" s="817" t="s">
        <v>831</v>
      </c>
      <c r="AG9" s="819">
        <v>4</v>
      </c>
      <c r="AH9" s="817" t="s">
        <v>3188</v>
      </c>
      <c r="AI9" s="817" t="s">
        <v>323</v>
      </c>
      <c r="AJ9" s="845"/>
      <c r="AK9" s="959"/>
      <c r="AL9" s="974" t="s">
        <v>3247</v>
      </c>
      <c r="AM9" s="911" t="s">
        <v>3248</v>
      </c>
      <c r="AN9" s="911">
        <v>349143782</v>
      </c>
      <c r="AO9" s="720"/>
    </row>
    <row r="10" spans="1:41" s="154" customFormat="1" ht="40.5" customHeight="1">
      <c r="A10" s="131">
        <v>2</v>
      </c>
      <c r="B10" s="979" t="s">
        <v>324</v>
      </c>
      <c r="C10" s="919" t="s">
        <v>3187</v>
      </c>
      <c r="D10" s="919" t="s">
        <v>3188</v>
      </c>
      <c r="E10" s="364"/>
      <c r="F10" s="158"/>
      <c r="G10" s="1009" t="s">
        <v>831</v>
      </c>
      <c r="H10" s="135"/>
      <c r="I10" s="136"/>
      <c r="J10" s="135"/>
      <c r="K10" s="136"/>
      <c r="L10" s="135"/>
      <c r="M10" s="136"/>
      <c r="N10" s="165">
        <v>3</v>
      </c>
      <c r="O10" s="175" t="s">
        <v>279</v>
      </c>
      <c r="P10" s="673"/>
      <c r="Q10" s="136"/>
      <c r="R10" s="136"/>
      <c r="S10" s="136"/>
      <c r="T10" s="135"/>
      <c r="U10" s="136"/>
      <c r="V10" s="1067" t="s">
        <v>283</v>
      </c>
      <c r="W10" s="955">
        <v>4</v>
      </c>
      <c r="X10" s="955" t="s">
        <v>3431</v>
      </c>
      <c r="Y10" s="1192" t="s">
        <v>3433</v>
      </c>
      <c r="Z10" s="139"/>
      <c r="AA10" s="133"/>
      <c r="AB10" s="133"/>
      <c r="AC10" s="139"/>
      <c r="AD10" s="817">
        <v>2</v>
      </c>
      <c r="AE10" s="817" t="s">
        <v>3187</v>
      </c>
      <c r="AF10" s="817" t="s">
        <v>831</v>
      </c>
      <c r="AG10" s="819">
        <v>4</v>
      </c>
      <c r="AH10" s="817" t="s">
        <v>3188</v>
      </c>
      <c r="AI10" s="817" t="s">
        <v>283</v>
      </c>
      <c r="AJ10" s="845"/>
      <c r="AK10" s="959"/>
      <c r="AL10" s="975" t="s">
        <v>3250</v>
      </c>
      <c r="AM10" s="911" t="s">
        <v>3251</v>
      </c>
      <c r="AN10" s="911">
        <v>974268619</v>
      </c>
      <c r="AO10" s="720"/>
    </row>
    <row r="11" spans="1:41" s="154" customFormat="1" ht="40.5" customHeight="1">
      <c r="A11" s="131">
        <v>3</v>
      </c>
      <c r="B11" s="979" t="s">
        <v>324</v>
      </c>
      <c r="C11" s="920" t="s">
        <v>137</v>
      </c>
      <c r="D11" s="920" t="s">
        <v>3191</v>
      </c>
      <c r="E11" s="364"/>
      <c r="F11" s="158"/>
      <c r="G11" s="1010" t="s">
        <v>129</v>
      </c>
      <c r="H11" s="135" t="s">
        <v>259</v>
      </c>
      <c r="I11" s="137" t="s">
        <v>279</v>
      </c>
      <c r="J11" s="135"/>
      <c r="K11" s="136"/>
      <c r="L11" s="135" t="s">
        <v>259</v>
      </c>
      <c r="M11" s="137" t="s">
        <v>279</v>
      </c>
      <c r="N11" s="136"/>
      <c r="O11" s="136"/>
      <c r="P11" s="135">
        <v>1</v>
      </c>
      <c r="Q11" s="137" t="s">
        <v>273</v>
      </c>
      <c r="R11" s="135"/>
      <c r="S11" s="136"/>
      <c r="T11" s="135"/>
      <c r="U11" s="137"/>
      <c r="V11" s="1068" t="s">
        <v>264</v>
      </c>
      <c r="W11" s="451">
        <v>4</v>
      </c>
      <c r="X11" s="451"/>
      <c r="Y11" s="1078" t="s">
        <v>3294</v>
      </c>
      <c r="Z11" s="139"/>
      <c r="AA11" s="133"/>
      <c r="AB11" s="133"/>
      <c r="AC11" s="139"/>
      <c r="AD11" s="831">
        <v>1</v>
      </c>
      <c r="AE11" s="832" t="s">
        <v>137</v>
      </c>
      <c r="AF11" s="832" t="s">
        <v>129</v>
      </c>
      <c r="AG11" s="832">
        <v>4</v>
      </c>
      <c r="AH11" s="832" t="s">
        <v>3191</v>
      </c>
      <c r="AI11" s="832" t="s">
        <v>264</v>
      </c>
      <c r="AJ11" s="961"/>
      <c r="AK11" s="959"/>
      <c r="AL11" s="976" t="s">
        <v>3323</v>
      </c>
      <c r="AM11" s="962" t="s">
        <v>3253</v>
      </c>
      <c r="AN11" s="962">
        <v>397715051</v>
      </c>
      <c r="AO11" s="720"/>
    </row>
    <row r="12" spans="1:41" s="154" customFormat="1" ht="40.5" customHeight="1">
      <c r="A12" s="131">
        <v>4</v>
      </c>
      <c r="B12" s="979" t="s">
        <v>324</v>
      </c>
      <c r="C12" s="920" t="s">
        <v>137</v>
      </c>
      <c r="D12" s="920" t="s">
        <v>138</v>
      </c>
      <c r="E12" s="364"/>
      <c r="F12" s="158"/>
      <c r="G12" s="1010" t="s">
        <v>129</v>
      </c>
      <c r="H12" s="135"/>
      <c r="I12" s="137"/>
      <c r="J12" s="137"/>
      <c r="K12" s="137"/>
      <c r="L12" s="135"/>
      <c r="M12" s="137"/>
      <c r="N12" s="137"/>
      <c r="O12" s="137"/>
      <c r="P12" s="674">
        <v>0</v>
      </c>
      <c r="Q12" s="137"/>
      <c r="R12" s="135"/>
      <c r="S12" s="137"/>
      <c r="T12" s="674" t="s">
        <v>259</v>
      </c>
      <c r="U12" s="136">
        <v>403</v>
      </c>
      <c r="V12" s="1068" t="s">
        <v>269</v>
      </c>
      <c r="W12" s="955">
        <v>2</v>
      </c>
      <c r="X12" s="955" t="s">
        <v>3216</v>
      </c>
      <c r="Y12" s="1078" t="s">
        <v>3294</v>
      </c>
      <c r="Z12" s="139"/>
      <c r="AA12" s="133"/>
      <c r="AB12" s="133"/>
      <c r="AC12" s="139"/>
      <c r="AD12" s="831">
        <v>2</v>
      </c>
      <c r="AE12" s="832" t="s">
        <v>137</v>
      </c>
      <c r="AF12" s="832" t="s">
        <v>129</v>
      </c>
      <c r="AG12" s="832">
        <v>4</v>
      </c>
      <c r="AH12" s="832" t="s">
        <v>138</v>
      </c>
      <c r="AI12" s="832" t="s">
        <v>269</v>
      </c>
      <c r="AJ12" s="961"/>
      <c r="AK12" s="959"/>
      <c r="AL12" s="976" t="s">
        <v>3324</v>
      </c>
      <c r="AM12" s="962" t="s">
        <v>3255</v>
      </c>
      <c r="AN12" s="962">
        <v>869927835</v>
      </c>
      <c r="AO12" s="720"/>
    </row>
    <row r="13" spans="1:41" s="963" customFormat="1" ht="40.5" customHeight="1">
      <c r="A13" s="131">
        <v>5</v>
      </c>
      <c r="B13" s="979" t="s">
        <v>324</v>
      </c>
      <c r="C13" s="920" t="s">
        <v>137</v>
      </c>
      <c r="D13" s="920" t="s">
        <v>3192</v>
      </c>
      <c r="E13" s="364"/>
      <c r="F13" s="158"/>
      <c r="G13" s="1010" t="s">
        <v>129</v>
      </c>
      <c r="H13" s="136"/>
      <c r="I13" s="136"/>
      <c r="J13" s="137">
        <v>2</v>
      </c>
      <c r="K13" s="707" t="s">
        <v>3334</v>
      </c>
      <c r="L13" s="137"/>
      <c r="M13" s="137"/>
      <c r="N13" s="137"/>
      <c r="O13" s="137"/>
      <c r="P13" s="675">
        <v>1</v>
      </c>
      <c r="Q13" s="136">
        <v>403</v>
      </c>
      <c r="R13" s="136">
        <v>2</v>
      </c>
      <c r="S13" s="136" t="s">
        <v>279</v>
      </c>
      <c r="T13" s="136"/>
      <c r="U13" s="136"/>
      <c r="V13" s="1068" t="s">
        <v>302</v>
      </c>
      <c r="W13" s="451">
        <v>3</v>
      </c>
      <c r="X13" s="451" t="s">
        <v>3353</v>
      </c>
      <c r="Y13" s="1078" t="s">
        <v>3294</v>
      </c>
      <c r="Z13" s="139"/>
      <c r="AA13" s="133"/>
      <c r="AB13" s="133"/>
      <c r="AC13" s="139"/>
      <c r="AD13" s="831">
        <v>3</v>
      </c>
      <c r="AE13" s="832" t="s">
        <v>137</v>
      </c>
      <c r="AF13" s="832" t="s">
        <v>129</v>
      </c>
      <c r="AG13" s="832">
        <v>4</v>
      </c>
      <c r="AH13" s="832" t="s">
        <v>3192</v>
      </c>
      <c r="AI13" s="832" t="s">
        <v>3193</v>
      </c>
      <c r="AJ13" s="961"/>
      <c r="AK13" s="959"/>
      <c r="AL13" s="976" t="s">
        <v>3325</v>
      </c>
      <c r="AM13" s="962" t="s">
        <v>3257</v>
      </c>
      <c r="AN13" s="962">
        <v>8661211669</v>
      </c>
      <c r="AO13" s="965"/>
    </row>
    <row r="14" spans="1:41" s="964" customFormat="1" ht="40.5" customHeight="1">
      <c r="A14" s="131">
        <v>6</v>
      </c>
      <c r="B14" s="979" t="s">
        <v>324</v>
      </c>
      <c r="C14" s="920" t="s">
        <v>137</v>
      </c>
      <c r="D14" s="920" t="s">
        <v>3194</v>
      </c>
      <c r="E14" s="364"/>
      <c r="F14" s="158"/>
      <c r="G14" s="1010" t="s">
        <v>129</v>
      </c>
      <c r="H14" s="136"/>
      <c r="I14" s="136"/>
      <c r="J14" s="135"/>
      <c r="K14" s="707"/>
      <c r="L14" s="137"/>
      <c r="M14" s="137"/>
      <c r="N14" s="135">
        <v>1</v>
      </c>
      <c r="O14" s="136" t="s">
        <v>279</v>
      </c>
      <c r="P14" s="674"/>
      <c r="Q14" s="136"/>
      <c r="R14" s="136"/>
      <c r="S14" s="136"/>
      <c r="T14" s="136"/>
      <c r="U14" s="136"/>
      <c r="V14" s="1068" t="s">
        <v>272</v>
      </c>
      <c r="W14" s="451">
        <v>2</v>
      </c>
      <c r="X14" s="451"/>
      <c r="Y14" s="1078" t="s">
        <v>3294</v>
      </c>
      <c r="Z14" s="139"/>
      <c r="AA14" s="133"/>
      <c r="AB14" s="133"/>
      <c r="AC14" s="158"/>
      <c r="AD14" s="831">
        <v>4</v>
      </c>
      <c r="AE14" s="832" t="s">
        <v>137</v>
      </c>
      <c r="AF14" s="832" t="s">
        <v>129</v>
      </c>
      <c r="AG14" s="832">
        <v>4</v>
      </c>
      <c r="AH14" s="832" t="s">
        <v>3194</v>
      </c>
      <c r="AI14" s="832" t="s">
        <v>272</v>
      </c>
      <c r="AJ14" s="961"/>
      <c r="AK14" s="959"/>
      <c r="AL14" s="976" t="s">
        <v>3326</v>
      </c>
      <c r="AM14" s="962" t="s">
        <v>3259</v>
      </c>
      <c r="AN14" s="962">
        <v>365513585</v>
      </c>
      <c r="AO14" s="966"/>
    </row>
    <row r="15" spans="1:41" s="964" customFormat="1" ht="40.5" customHeight="1">
      <c r="A15" s="131">
        <v>7</v>
      </c>
      <c r="B15" s="919" t="s">
        <v>324</v>
      </c>
      <c r="C15" s="920" t="s">
        <v>137</v>
      </c>
      <c r="D15" s="920" t="s">
        <v>3195</v>
      </c>
      <c r="E15" s="364"/>
      <c r="F15" s="158"/>
      <c r="G15" s="1010" t="s">
        <v>129</v>
      </c>
      <c r="H15" s="136"/>
      <c r="I15" s="136"/>
      <c r="J15" s="137"/>
      <c r="K15" s="707"/>
      <c r="L15" s="137"/>
      <c r="M15" s="137"/>
      <c r="N15" s="137">
        <v>2</v>
      </c>
      <c r="O15" s="137" t="s">
        <v>279</v>
      </c>
      <c r="P15" s="135">
        <v>2</v>
      </c>
      <c r="Q15" s="137" t="s">
        <v>273</v>
      </c>
      <c r="R15" s="135"/>
      <c r="S15" s="137"/>
      <c r="T15" s="136"/>
      <c r="U15" s="136"/>
      <c r="V15" s="1068" t="s">
        <v>302</v>
      </c>
      <c r="W15" s="451">
        <v>2</v>
      </c>
      <c r="X15" s="451" t="s">
        <v>3216</v>
      </c>
      <c r="Y15" s="1078" t="s">
        <v>3294</v>
      </c>
      <c r="Z15" s="139"/>
      <c r="AA15" s="133"/>
      <c r="AB15" s="133"/>
      <c r="AC15" s="158"/>
      <c r="AD15" s="831">
        <v>5</v>
      </c>
      <c r="AE15" s="832" t="s">
        <v>137</v>
      </c>
      <c r="AF15" s="832" t="s">
        <v>129</v>
      </c>
      <c r="AG15" s="832">
        <v>4</v>
      </c>
      <c r="AH15" s="832" t="s">
        <v>3195</v>
      </c>
      <c r="AI15" s="832" t="s">
        <v>302</v>
      </c>
      <c r="AJ15" s="961"/>
      <c r="AK15" s="959"/>
      <c r="AL15" s="976" t="s">
        <v>3327</v>
      </c>
      <c r="AM15" s="962" t="s">
        <v>3261</v>
      </c>
      <c r="AN15" s="962">
        <v>961056730</v>
      </c>
      <c r="AO15" s="966"/>
    </row>
    <row r="16" spans="1:41" s="964" customFormat="1" ht="40.5" customHeight="1">
      <c r="A16" s="85">
        <v>8</v>
      </c>
      <c r="B16" s="1079" t="s">
        <v>324</v>
      </c>
      <c r="C16" s="921" t="s">
        <v>137</v>
      </c>
      <c r="D16" s="921" t="s">
        <v>3196</v>
      </c>
      <c r="E16" s="1034"/>
      <c r="F16" s="87"/>
      <c r="G16" s="1011" t="s">
        <v>129</v>
      </c>
      <c r="H16" s="1035"/>
      <c r="I16" s="1035"/>
      <c r="J16" s="1036">
        <v>1</v>
      </c>
      <c r="K16" s="1037" t="s">
        <v>273</v>
      </c>
      <c r="L16" s="1038"/>
      <c r="M16" s="1036"/>
      <c r="N16" s="1036"/>
      <c r="O16" s="1036"/>
      <c r="P16" s="1039">
        <v>2</v>
      </c>
      <c r="Q16" s="1035">
        <v>403</v>
      </c>
      <c r="R16" s="1035"/>
      <c r="S16" s="1035"/>
      <c r="T16" s="1035"/>
      <c r="U16" s="1035"/>
      <c r="V16" s="1069" t="s">
        <v>322</v>
      </c>
      <c r="W16" s="955">
        <v>2</v>
      </c>
      <c r="X16" s="955"/>
      <c r="Y16" s="1078" t="s">
        <v>3294</v>
      </c>
      <c r="Z16" s="139"/>
      <c r="AA16" s="133"/>
      <c r="AB16" s="133"/>
      <c r="AC16" s="158">
        <v>16</v>
      </c>
      <c r="AD16" s="831">
        <v>6</v>
      </c>
      <c r="AE16" s="832" t="s">
        <v>137</v>
      </c>
      <c r="AF16" s="832" t="s">
        <v>129</v>
      </c>
      <c r="AG16" s="832">
        <v>4</v>
      </c>
      <c r="AH16" s="832" t="s">
        <v>3196</v>
      </c>
      <c r="AI16" s="832" t="s">
        <v>322</v>
      </c>
      <c r="AJ16" s="961"/>
      <c r="AK16" s="959"/>
      <c r="AL16" s="976" t="s">
        <v>3328</v>
      </c>
      <c r="AM16" s="962" t="s">
        <v>3263</v>
      </c>
      <c r="AN16" s="962">
        <v>328298711</v>
      </c>
      <c r="AO16" s="966"/>
    </row>
    <row r="17" spans="1:41" s="964" customFormat="1" ht="40.5" customHeight="1">
      <c r="A17" s="131">
        <v>9</v>
      </c>
      <c r="B17" s="919" t="s">
        <v>324</v>
      </c>
      <c r="C17" s="1040" t="s">
        <v>137</v>
      </c>
      <c r="D17" s="1040" t="s">
        <v>3197</v>
      </c>
      <c r="E17" s="364"/>
      <c r="F17" s="158"/>
      <c r="G17" s="1041" t="s">
        <v>129</v>
      </c>
      <c r="H17" s="136"/>
      <c r="I17" s="136"/>
      <c r="J17" s="135"/>
      <c r="K17" s="137"/>
      <c r="L17" s="137"/>
      <c r="M17" s="137"/>
      <c r="N17" s="135">
        <v>0</v>
      </c>
      <c r="O17" s="136"/>
      <c r="P17" s="674"/>
      <c r="Q17" s="136"/>
      <c r="R17" s="674">
        <v>1</v>
      </c>
      <c r="S17" s="136" t="s">
        <v>273</v>
      </c>
      <c r="T17" s="136"/>
      <c r="U17" s="136"/>
      <c r="V17" s="1070" t="s">
        <v>278</v>
      </c>
      <c r="W17" s="451">
        <v>1</v>
      </c>
      <c r="X17" s="451"/>
      <c r="Y17" s="1078" t="s">
        <v>3294</v>
      </c>
      <c r="Z17" s="139"/>
      <c r="AA17" s="133"/>
      <c r="AB17" s="133"/>
      <c r="AC17" s="158">
        <v>14</v>
      </c>
      <c r="AD17" s="831">
        <v>7</v>
      </c>
      <c r="AE17" s="832" t="s">
        <v>137</v>
      </c>
      <c r="AF17" s="832" t="s">
        <v>129</v>
      </c>
      <c r="AG17" s="832">
        <v>4</v>
      </c>
      <c r="AH17" s="832" t="s">
        <v>3197</v>
      </c>
      <c r="AI17" s="832" t="s">
        <v>278</v>
      </c>
      <c r="AJ17" s="961"/>
      <c r="AK17" s="959"/>
      <c r="AL17" s="1109" t="s">
        <v>3329</v>
      </c>
      <c r="AM17" s="962" t="s">
        <v>3265</v>
      </c>
      <c r="AN17" s="962">
        <v>349307041</v>
      </c>
      <c r="AO17" s="966"/>
    </row>
    <row r="18" spans="1:41" s="968" customFormat="1" ht="40.5" customHeight="1">
      <c r="A18" s="131">
        <v>10</v>
      </c>
      <c r="B18" s="919" t="s">
        <v>324</v>
      </c>
      <c r="C18" s="1040" t="s">
        <v>137</v>
      </c>
      <c r="D18" s="1040" t="s">
        <v>3198</v>
      </c>
      <c r="E18" s="364"/>
      <c r="F18" s="1123"/>
      <c r="G18" s="1041" t="s">
        <v>129</v>
      </c>
      <c r="H18" s="136"/>
      <c r="I18" s="136"/>
      <c r="J18" s="136" t="s">
        <v>3219</v>
      </c>
      <c r="K18" s="136" t="s">
        <v>273</v>
      </c>
      <c r="L18" s="137"/>
      <c r="M18" s="137"/>
      <c r="N18" s="135"/>
      <c r="O18" s="136"/>
      <c r="P18" s="135" t="s">
        <v>259</v>
      </c>
      <c r="Q18" s="137" t="s">
        <v>260</v>
      </c>
      <c r="R18" s="136"/>
      <c r="S18" s="136"/>
      <c r="T18" s="136"/>
      <c r="U18" s="136"/>
      <c r="V18" s="1070" t="s">
        <v>285</v>
      </c>
      <c r="W18" s="451">
        <v>3</v>
      </c>
      <c r="X18" s="451" t="s">
        <v>3352</v>
      </c>
      <c r="Y18" s="1078" t="s">
        <v>3294</v>
      </c>
      <c r="Z18" s="139"/>
      <c r="AA18" s="133"/>
      <c r="AB18" s="133"/>
      <c r="AC18" s="158">
        <v>17</v>
      </c>
      <c r="AD18" s="839">
        <v>8</v>
      </c>
      <c r="AE18" s="840" t="s">
        <v>137</v>
      </c>
      <c r="AF18" s="840" t="s">
        <v>129</v>
      </c>
      <c r="AG18" s="840">
        <v>4</v>
      </c>
      <c r="AH18" s="840" t="s">
        <v>3198</v>
      </c>
      <c r="AI18" s="840" t="s">
        <v>285</v>
      </c>
      <c r="AJ18" s="969"/>
      <c r="AK18" s="959"/>
      <c r="AL18" s="977" t="s">
        <v>3330</v>
      </c>
      <c r="AM18" s="970" t="s">
        <v>3267</v>
      </c>
      <c r="AN18" s="970">
        <v>396092516</v>
      </c>
      <c r="AO18" s="966"/>
    </row>
    <row r="19" spans="1:41" s="154" customFormat="1" ht="40.5" customHeight="1">
      <c r="A19" s="131">
        <v>11</v>
      </c>
      <c r="B19" s="919" t="s">
        <v>324</v>
      </c>
      <c r="C19" s="919" t="s">
        <v>3187</v>
      </c>
      <c r="D19" s="919" t="s">
        <v>3199</v>
      </c>
      <c r="E19" s="364"/>
      <c r="F19" s="1123"/>
      <c r="G19" s="1009" t="s">
        <v>831</v>
      </c>
      <c r="H19" s="136"/>
      <c r="I19" s="136"/>
      <c r="J19" s="137"/>
      <c r="K19" s="136"/>
      <c r="L19" s="137"/>
      <c r="M19" s="137"/>
      <c r="N19" s="137"/>
      <c r="O19" s="136"/>
      <c r="P19" s="1191">
        <v>2</v>
      </c>
      <c r="Q19" s="1191" t="s">
        <v>3124</v>
      </c>
      <c r="R19" s="673">
        <v>2</v>
      </c>
      <c r="S19" s="136" t="s">
        <v>273</v>
      </c>
      <c r="T19" s="135" t="s">
        <v>259</v>
      </c>
      <c r="U19" s="137" t="s">
        <v>273</v>
      </c>
      <c r="V19" s="1067" t="s">
        <v>278</v>
      </c>
      <c r="W19" s="451">
        <v>3</v>
      </c>
      <c r="X19" s="451"/>
      <c r="Y19" s="1078" t="s">
        <v>3294</v>
      </c>
      <c r="Z19" s="139"/>
      <c r="AA19" s="133"/>
      <c r="AB19" s="133"/>
      <c r="AC19" s="158">
        <v>20</v>
      </c>
      <c r="AD19" s="845">
        <v>9</v>
      </c>
      <c r="AE19" s="817" t="s">
        <v>3187</v>
      </c>
      <c r="AF19" s="817" t="s">
        <v>831</v>
      </c>
      <c r="AG19" s="819">
        <v>4</v>
      </c>
      <c r="AH19" s="817" t="s">
        <v>3199</v>
      </c>
      <c r="AI19" s="817" t="s">
        <v>278</v>
      </c>
      <c r="AJ19" s="845"/>
      <c r="AK19" s="959"/>
      <c r="AL19" s="974" t="s">
        <v>3268</v>
      </c>
      <c r="AM19" s="913" t="s">
        <v>3269</v>
      </c>
      <c r="AN19" s="913">
        <v>971324891</v>
      </c>
      <c r="AO19" s="720"/>
    </row>
    <row r="20" spans="1:41" s="154" customFormat="1" ht="40.5" customHeight="1">
      <c r="A20" s="131">
        <v>12</v>
      </c>
      <c r="B20" s="919" t="s">
        <v>324</v>
      </c>
      <c r="C20" s="919" t="s">
        <v>3187</v>
      </c>
      <c r="D20" s="919" t="s">
        <v>3200</v>
      </c>
      <c r="E20" s="364"/>
      <c r="F20" s="1123"/>
      <c r="G20" s="1009" t="s">
        <v>831</v>
      </c>
      <c r="H20" s="136">
        <v>3</v>
      </c>
      <c r="I20" s="135" t="s">
        <v>260</v>
      </c>
      <c r="J20" s="135"/>
      <c r="K20" s="135"/>
      <c r="L20" s="136">
        <v>1</v>
      </c>
      <c r="M20" s="136" t="s">
        <v>260</v>
      </c>
      <c r="N20" s="165">
        <v>0</v>
      </c>
      <c r="O20" s="150"/>
      <c r="P20" s="673"/>
      <c r="Q20" s="135"/>
      <c r="R20" s="136">
        <v>3</v>
      </c>
      <c r="S20" s="136" t="s">
        <v>273</v>
      </c>
      <c r="T20" s="135">
        <v>3</v>
      </c>
      <c r="U20" s="135" t="s">
        <v>279</v>
      </c>
      <c r="V20" s="1067" t="s">
        <v>270</v>
      </c>
      <c r="W20" s="955">
        <v>5</v>
      </c>
      <c r="X20" s="955" t="s">
        <v>3216</v>
      </c>
      <c r="Y20" s="1192" t="s">
        <v>3430</v>
      </c>
      <c r="Z20" s="139"/>
      <c r="AA20" s="133"/>
      <c r="AB20" s="133"/>
      <c r="AC20" s="158"/>
      <c r="AD20" s="845">
        <v>10</v>
      </c>
      <c r="AE20" s="817" t="s">
        <v>3187</v>
      </c>
      <c r="AF20" s="817" t="s">
        <v>831</v>
      </c>
      <c r="AG20" s="819">
        <v>4</v>
      </c>
      <c r="AH20" s="817" t="s">
        <v>3200</v>
      </c>
      <c r="AI20" s="817" t="s">
        <v>270</v>
      </c>
      <c r="AJ20" s="845"/>
      <c r="AK20" s="959"/>
      <c r="AL20" s="974" t="s">
        <v>3270</v>
      </c>
      <c r="AM20" s="913" t="s">
        <v>3271</v>
      </c>
      <c r="AN20" s="913">
        <v>968019523</v>
      </c>
      <c r="AO20" s="720"/>
    </row>
    <row r="21" spans="1:41" s="154" customFormat="1" ht="40.5" customHeight="1">
      <c r="A21" s="131">
        <v>13</v>
      </c>
      <c r="B21" s="914" t="s">
        <v>324</v>
      </c>
      <c r="C21" s="914" t="s">
        <v>3187</v>
      </c>
      <c r="D21" s="914" t="s">
        <v>3201</v>
      </c>
      <c r="E21" s="971"/>
      <c r="F21" s="972"/>
      <c r="G21" s="1009" t="s">
        <v>831</v>
      </c>
      <c r="H21" s="136">
        <v>2</v>
      </c>
      <c r="I21" s="136" t="s">
        <v>260</v>
      </c>
      <c r="J21" s="1190" t="s">
        <v>3219</v>
      </c>
      <c r="K21" s="136" t="s">
        <v>260</v>
      </c>
      <c r="L21" s="137"/>
      <c r="M21" s="137"/>
      <c r="N21" s="135">
        <v>1</v>
      </c>
      <c r="O21" s="136" t="s">
        <v>273</v>
      </c>
      <c r="P21" s="673">
        <v>1</v>
      </c>
      <c r="Q21" s="136" t="s">
        <v>3124</v>
      </c>
      <c r="R21" s="136"/>
      <c r="S21" s="135"/>
      <c r="T21" s="135"/>
      <c r="U21" s="137"/>
      <c r="V21" s="1067" t="s">
        <v>278</v>
      </c>
      <c r="W21" s="451">
        <v>5</v>
      </c>
      <c r="X21" s="451"/>
      <c r="Y21" s="1078" t="s">
        <v>3294</v>
      </c>
      <c r="Z21" s="139"/>
      <c r="AA21" s="133"/>
      <c r="AB21" s="133"/>
      <c r="AC21" s="158">
        <v>20</v>
      </c>
      <c r="AD21" s="845">
        <v>11</v>
      </c>
      <c r="AE21" s="817" t="s">
        <v>3187</v>
      </c>
      <c r="AF21" s="817" t="s">
        <v>831</v>
      </c>
      <c r="AG21" s="819">
        <v>4</v>
      </c>
      <c r="AH21" s="817" t="s">
        <v>3201</v>
      </c>
      <c r="AI21" s="817" t="s">
        <v>278</v>
      </c>
      <c r="AJ21" s="845"/>
      <c r="AK21" s="959"/>
      <c r="AL21" s="974" t="s">
        <v>3272</v>
      </c>
      <c r="AM21" s="913" t="s">
        <v>3273</v>
      </c>
      <c r="AN21" s="913">
        <v>906167031</v>
      </c>
      <c r="AO21" s="720"/>
    </row>
    <row r="22" spans="1:41" s="154" customFormat="1" ht="37.5" customHeight="1">
      <c r="A22" s="131">
        <v>14</v>
      </c>
      <c r="B22" s="914" t="s">
        <v>324</v>
      </c>
      <c r="C22" s="914" t="s">
        <v>3187</v>
      </c>
      <c r="D22" s="914" t="s">
        <v>3202</v>
      </c>
      <c r="E22" s="971"/>
      <c r="F22" s="972"/>
      <c r="G22" s="1009" t="s">
        <v>831</v>
      </c>
      <c r="H22" s="136"/>
      <c r="I22" s="136"/>
      <c r="J22" s="135">
        <v>2</v>
      </c>
      <c r="K22" s="707" t="s">
        <v>3124</v>
      </c>
      <c r="L22" s="137"/>
      <c r="M22" s="137"/>
      <c r="N22" s="135"/>
      <c r="O22" s="136"/>
      <c r="P22" s="1098" t="s">
        <v>3219</v>
      </c>
      <c r="Q22" s="707" t="s">
        <v>279</v>
      </c>
      <c r="R22" s="136">
        <v>2</v>
      </c>
      <c r="S22" s="136">
        <v>403</v>
      </c>
      <c r="T22" s="135"/>
      <c r="U22" s="135"/>
      <c r="V22" s="1067" t="s">
        <v>272</v>
      </c>
      <c r="W22" s="451">
        <v>3</v>
      </c>
      <c r="X22" s="158"/>
      <c r="Y22" s="1078"/>
      <c r="Z22" s="139"/>
      <c r="AA22" s="133"/>
      <c r="AB22" s="133"/>
      <c r="AC22" s="158"/>
      <c r="AD22" s="845">
        <v>12</v>
      </c>
      <c r="AE22" s="817" t="s">
        <v>3187</v>
      </c>
      <c r="AF22" s="817" t="s">
        <v>831</v>
      </c>
      <c r="AG22" s="819">
        <v>4</v>
      </c>
      <c r="AH22" s="817" t="s">
        <v>3202</v>
      </c>
      <c r="AI22" s="817" t="s">
        <v>272</v>
      </c>
      <c r="AJ22" s="973"/>
      <c r="AK22" s="959"/>
      <c r="AL22" s="974" t="s">
        <v>3274</v>
      </c>
      <c r="AM22" s="913" t="s">
        <v>3275</v>
      </c>
      <c r="AN22" s="913">
        <v>822205964</v>
      </c>
      <c r="AO22" s="720"/>
    </row>
    <row r="23" spans="1:41" s="720" customFormat="1" ht="40.5" customHeight="1">
      <c r="A23" s="131">
        <v>15</v>
      </c>
      <c r="B23" s="914" t="s">
        <v>324</v>
      </c>
      <c r="C23" s="914" t="s">
        <v>3187</v>
      </c>
      <c r="D23" s="914" t="s">
        <v>3203</v>
      </c>
      <c r="E23" s="971"/>
      <c r="F23" s="1080"/>
      <c r="G23" s="1009" t="s">
        <v>831</v>
      </c>
      <c r="H23" s="137" t="s">
        <v>259</v>
      </c>
      <c r="I23" s="136" t="s">
        <v>273</v>
      </c>
      <c r="J23" s="137" t="s">
        <v>3219</v>
      </c>
      <c r="K23" s="136" t="s">
        <v>279</v>
      </c>
      <c r="L23" s="137"/>
      <c r="M23" s="137"/>
      <c r="N23" s="137"/>
      <c r="O23" s="137"/>
      <c r="P23" s="673"/>
      <c r="Q23" s="136"/>
      <c r="R23" s="137"/>
      <c r="S23" s="137"/>
      <c r="T23" s="137"/>
      <c r="U23" s="137"/>
      <c r="V23" s="1067" t="s">
        <v>330</v>
      </c>
      <c r="W23" s="1081">
        <v>4</v>
      </c>
      <c r="X23" s="1081" t="s">
        <v>3352</v>
      </c>
      <c r="Y23" s="1078" t="s">
        <v>3294</v>
      </c>
      <c r="Z23" s="139"/>
      <c r="AA23" s="133"/>
      <c r="AB23" s="133"/>
      <c r="AC23" s="158"/>
      <c r="AD23" s="845">
        <v>13</v>
      </c>
      <c r="AE23" s="817" t="s">
        <v>3187</v>
      </c>
      <c r="AF23" s="817" t="s">
        <v>831</v>
      </c>
      <c r="AG23" s="819">
        <v>4</v>
      </c>
      <c r="AH23" s="817" t="s">
        <v>3203</v>
      </c>
      <c r="AI23" s="817" t="s">
        <v>1855</v>
      </c>
      <c r="AJ23" s="845"/>
      <c r="AK23" s="959"/>
      <c r="AL23" s="974" t="s">
        <v>3276</v>
      </c>
      <c r="AM23" s="913" t="s">
        <v>3277</v>
      </c>
      <c r="AN23" s="913">
        <v>3582811893</v>
      </c>
    </row>
    <row r="24" spans="1:41" s="720" customFormat="1" ht="39" customHeight="1">
      <c r="A24" s="131">
        <v>16</v>
      </c>
      <c r="B24" s="914" t="s">
        <v>324</v>
      </c>
      <c r="C24" s="914" t="s">
        <v>3187</v>
      </c>
      <c r="D24" s="914" t="s">
        <v>3204</v>
      </c>
      <c r="E24" s="971"/>
      <c r="F24" s="1080"/>
      <c r="G24" s="1009" t="s">
        <v>831</v>
      </c>
      <c r="H24" s="137" t="s">
        <v>259</v>
      </c>
      <c r="I24" s="137" t="s">
        <v>3124</v>
      </c>
      <c r="J24" s="137"/>
      <c r="K24" s="707"/>
      <c r="L24" s="137" t="s">
        <v>259</v>
      </c>
      <c r="M24" s="137" t="s">
        <v>273</v>
      </c>
      <c r="N24" s="137">
        <v>1</v>
      </c>
      <c r="O24" s="137">
        <v>403</v>
      </c>
      <c r="P24" s="673">
        <v>3</v>
      </c>
      <c r="Q24" s="137" t="s">
        <v>273</v>
      </c>
      <c r="R24" s="136"/>
      <c r="S24" s="136"/>
      <c r="T24" s="136"/>
      <c r="U24" s="136"/>
      <c r="V24" s="1067" t="s">
        <v>302</v>
      </c>
      <c r="W24" s="955">
        <v>4</v>
      </c>
      <c r="X24" s="451" t="s">
        <v>3216</v>
      </c>
      <c r="Y24" s="1078" t="s">
        <v>3294</v>
      </c>
      <c r="Z24" s="139"/>
      <c r="AA24" s="133"/>
      <c r="AB24" s="133"/>
      <c r="AC24" s="158"/>
      <c r="AD24" s="845">
        <v>14</v>
      </c>
      <c r="AE24" s="817" t="s">
        <v>3187</v>
      </c>
      <c r="AF24" s="817" t="s">
        <v>831</v>
      </c>
      <c r="AG24" s="819">
        <v>4</v>
      </c>
      <c r="AH24" s="817" t="s">
        <v>3204</v>
      </c>
      <c r="AI24" s="817" t="s">
        <v>3278</v>
      </c>
      <c r="AJ24" s="845"/>
      <c r="AK24" s="959"/>
      <c r="AL24" s="974" t="s">
        <v>3279</v>
      </c>
      <c r="AM24" s="913" t="s">
        <v>3280</v>
      </c>
      <c r="AN24" s="913">
        <v>393721944</v>
      </c>
    </row>
    <row r="25" spans="1:41" s="993" customFormat="1" ht="39" customHeight="1">
      <c r="A25" s="131">
        <v>17</v>
      </c>
      <c r="B25" s="914" t="s">
        <v>324</v>
      </c>
      <c r="C25" s="914" t="s">
        <v>3187</v>
      </c>
      <c r="D25" s="914" t="s">
        <v>3205</v>
      </c>
      <c r="E25" s="990"/>
      <c r="F25" s="990"/>
      <c r="G25" s="1009" t="s">
        <v>831</v>
      </c>
      <c r="H25" s="136"/>
      <c r="I25" s="136"/>
      <c r="J25" s="136"/>
      <c r="K25" s="136"/>
      <c r="L25" s="136"/>
      <c r="M25" s="136"/>
      <c r="N25" s="136">
        <v>0</v>
      </c>
      <c r="O25" s="136"/>
      <c r="P25" s="136"/>
      <c r="Q25" s="136"/>
      <c r="R25" s="136">
        <v>1</v>
      </c>
      <c r="S25" s="136" t="s">
        <v>260</v>
      </c>
      <c r="T25" s="136" t="s">
        <v>259</v>
      </c>
      <c r="U25" s="136" t="s">
        <v>260</v>
      </c>
      <c r="V25" s="1067" t="s">
        <v>304</v>
      </c>
      <c r="W25" s="972">
        <v>3</v>
      </c>
      <c r="X25" s="1125"/>
      <c r="Y25" s="1078" t="s">
        <v>3294</v>
      </c>
      <c r="Z25" s="139"/>
      <c r="AA25" s="133"/>
      <c r="AB25" s="133"/>
      <c r="AC25" s="158"/>
      <c r="AD25" s="845">
        <v>15</v>
      </c>
      <c r="AE25" s="817" t="s">
        <v>3187</v>
      </c>
      <c r="AF25" s="817" t="s">
        <v>831</v>
      </c>
      <c r="AG25" s="819">
        <v>4</v>
      </c>
      <c r="AH25" s="817" t="s">
        <v>3205</v>
      </c>
      <c r="AI25" s="817" t="s">
        <v>304</v>
      </c>
      <c r="AJ25" s="845"/>
      <c r="AK25" s="959"/>
      <c r="AL25" s="974" t="s">
        <v>3281</v>
      </c>
      <c r="AM25" s="913" t="s">
        <v>3282</v>
      </c>
      <c r="AN25" s="913" t="s">
        <v>3283</v>
      </c>
    </row>
    <row r="26" spans="1:41" s="993" customFormat="1" ht="37.5" customHeight="1">
      <c r="A26" s="131">
        <v>18</v>
      </c>
      <c r="B26" s="914" t="s">
        <v>324</v>
      </c>
      <c r="C26" s="914" t="s">
        <v>3187</v>
      </c>
      <c r="D26" s="914" t="s">
        <v>3206</v>
      </c>
      <c r="E26" s="990"/>
      <c r="F26" s="990"/>
      <c r="G26" s="1009" t="s">
        <v>831</v>
      </c>
      <c r="H26" s="136" t="s">
        <v>259</v>
      </c>
      <c r="I26" s="135">
        <v>403</v>
      </c>
      <c r="J26" s="136"/>
      <c r="K26" s="135"/>
      <c r="L26" s="136"/>
      <c r="M26" s="136"/>
      <c r="N26" s="137"/>
      <c r="O26" s="135"/>
      <c r="P26" s="136"/>
      <c r="Q26" s="136"/>
      <c r="R26" s="136">
        <v>2</v>
      </c>
      <c r="S26" s="135" t="s">
        <v>3124</v>
      </c>
      <c r="T26" s="135" t="s">
        <v>259</v>
      </c>
      <c r="U26" s="135" t="s">
        <v>279</v>
      </c>
      <c r="V26" s="1067" t="s">
        <v>323</v>
      </c>
      <c r="W26" s="955">
        <v>5</v>
      </c>
      <c r="X26" s="955" t="s">
        <v>3216</v>
      </c>
      <c r="Y26" s="1078"/>
      <c r="Z26" s="139"/>
      <c r="AA26" s="133"/>
      <c r="AB26" s="133"/>
      <c r="AC26" s="158"/>
      <c r="AD26" s="845">
        <v>16</v>
      </c>
      <c r="AE26" s="817" t="s">
        <v>3187</v>
      </c>
      <c r="AF26" s="817" t="s">
        <v>831</v>
      </c>
      <c r="AG26" s="819">
        <v>4</v>
      </c>
      <c r="AH26" s="817" t="s">
        <v>3206</v>
      </c>
      <c r="AI26" s="817" t="s">
        <v>67</v>
      </c>
      <c r="AJ26" s="845"/>
      <c r="AK26" s="959"/>
      <c r="AL26" s="974" t="s">
        <v>3284</v>
      </c>
      <c r="AM26" s="913" t="s">
        <v>3285</v>
      </c>
      <c r="AN26" s="913">
        <v>822915923</v>
      </c>
    </row>
    <row r="27" spans="1:41" s="993" customFormat="1" ht="37.5" customHeight="1">
      <c r="A27" s="131">
        <v>19</v>
      </c>
      <c r="B27" s="914" t="s">
        <v>324</v>
      </c>
      <c r="C27" s="914" t="s">
        <v>3187</v>
      </c>
      <c r="D27" s="914" t="s">
        <v>3207</v>
      </c>
      <c r="E27" s="990"/>
      <c r="F27" s="990"/>
      <c r="G27" s="1009" t="s">
        <v>831</v>
      </c>
      <c r="H27" s="136">
        <v>1</v>
      </c>
      <c r="I27" s="136" t="s">
        <v>260</v>
      </c>
      <c r="J27" s="136">
        <v>1</v>
      </c>
      <c r="K27" s="136" t="s">
        <v>260</v>
      </c>
      <c r="L27" s="136">
        <v>1</v>
      </c>
      <c r="M27" s="136" t="s">
        <v>3124</v>
      </c>
      <c r="N27" s="136">
        <v>3</v>
      </c>
      <c r="O27" s="136" t="s">
        <v>273</v>
      </c>
      <c r="P27" s="136"/>
      <c r="Q27" s="136"/>
      <c r="R27" s="136"/>
      <c r="S27" s="136"/>
      <c r="T27" s="136"/>
      <c r="U27" s="136"/>
      <c r="V27" s="1067" t="s">
        <v>278</v>
      </c>
      <c r="W27" s="972">
        <v>5</v>
      </c>
      <c r="X27" s="1125"/>
      <c r="Y27" s="1078" t="s">
        <v>3294</v>
      </c>
      <c r="Z27" s="158"/>
      <c r="AA27" s="158"/>
      <c r="AB27" s="158"/>
      <c r="AC27" s="158">
        <v>20</v>
      </c>
      <c r="AD27" s="845">
        <v>17</v>
      </c>
      <c r="AE27" s="817" t="s">
        <v>3187</v>
      </c>
      <c r="AF27" s="817" t="s">
        <v>831</v>
      </c>
      <c r="AG27" s="819">
        <v>4</v>
      </c>
      <c r="AH27" s="817" t="s">
        <v>3207</v>
      </c>
      <c r="AI27" s="817" t="s">
        <v>3286</v>
      </c>
      <c r="AJ27" s="845"/>
      <c r="AK27" s="959"/>
      <c r="AL27" s="974" t="s">
        <v>3287</v>
      </c>
      <c r="AM27" s="913" t="s">
        <v>3288</v>
      </c>
      <c r="AN27" s="913">
        <v>946291355</v>
      </c>
    </row>
    <row r="28" spans="1:41" s="993" customFormat="1" ht="37.5" customHeight="1">
      <c r="A28" s="131">
        <v>20</v>
      </c>
      <c r="B28" s="914" t="s">
        <v>324</v>
      </c>
      <c r="C28" s="914" t="s">
        <v>3187</v>
      </c>
      <c r="D28" s="914" t="s">
        <v>3208</v>
      </c>
      <c r="E28" s="972"/>
      <c r="F28" s="972"/>
      <c r="G28" s="1009" t="s">
        <v>831</v>
      </c>
      <c r="H28" s="136"/>
      <c r="I28" s="136"/>
      <c r="J28" s="136"/>
      <c r="K28" s="136"/>
      <c r="L28" s="136">
        <v>1</v>
      </c>
      <c r="M28" s="136">
        <v>403</v>
      </c>
      <c r="N28" s="136"/>
      <c r="O28" s="136"/>
      <c r="P28" s="136">
        <v>1</v>
      </c>
      <c r="Q28" s="136" t="s">
        <v>279</v>
      </c>
      <c r="R28" s="136">
        <v>2</v>
      </c>
      <c r="S28" s="136" t="s">
        <v>260</v>
      </c>
      <c r="T28" s="136"/>
      <c r="U28" s="972"/>
      <c r="V28" s="1067" t="s">
        <v>283</v>
      </c>
      <c r="W28" s="972">
        <v>5</v>
      </c>
      <c r="X28" s="1125" t="s">
        <v>3216</v>
      </c>
      <c r="Y28" s="1078" t="s">
        <v>3294</v>
      </c>
      <c r="Z28" s="158"/>
      <c r="AA28" s="133"/>
      <c r="AB28" s="133"/>
      <c r="AC28" s="158"/>
      <c r="AD28" s="845">
        <v>18</v>
      </c>
      <c r="AE28" s="1082" t="s">
        <v>3187</v>
      </c>
      <c r="AF28" s="1082" t="s">
        <v>831</v>
      </c>
      <c r="AG28" s="1083">
        <v>4</v>
      </c>
      <c r="AH28" s="1082" t="s">
        <v>3208</v>
      </c>
      <c r="AI28" s="1082" t="s">
        <v>63</v>
      </c>
      <c r="AJ28" s="845"/>
      <c r="AK28" s="959"/>
      <c r="AL28" s="974" t="s">
        <v>3289</v>
      </c>
      <c r="AM28" s="913" t="s">
        <v>3290</v>
      </c>
      <c r="AN28" s="913">
        <v>813851663</v>
      </c>
    </row>
    <row r="29" spans="1:41" s="720" customFormat="1" ht="37.5" customHeight="1">
      <c r="A29" s="131">
        <v>21</v>
      </c>
      <c r="B29" s="914" t="s">
        <v>324</v>
      </c>
      <c r="C29" s="914" t="s">
        <v>3187</v>
      </c>
      <c r="D29" s="914" t="s">
        <v>3209</v>
      </c>
      <c r="E29" s="972"/>
      <c r="F29" s="972"/>
      <c r="G29" s="1009" t="s">
        <v>1852</v>
      </c>
      <c r="H29" s="136"/>
      <c r="I29" s="136"/>
      <c r="J29" s="136"/>
      <c r="K29" s="136"/>
      <c r="L29" s="136"/>
      <c r="M29" s="136"/>
      <c r="N29" s="136"/>
      <c r="O29" s="136"/>
      <c r="P29" s="136">
        <v>2</v>
      </c>
      <c r="Q29" s="136" t="s">
        <v>286</v>
      </c>
      <c r="R29" s="136"/>
      <c r="S29" s="136"/>
      <c r="T29" s="136"/>
      <c r="U29" s="972"/>
      <c r="V29" s="1067" t="s">
        <v>283</v>
      </c>
      <c r="W29" s="972">
        <v>1</v>
      </c>
      <c r="X29" s="1125" t="s">
        <v>3216</v>
      </c>
      <c r="Y29" s="1078" t="s">
        <v>3294</v>
      </c>
      <c r="Z29" s="158"/>
      <c r="AA29" s="133"/>
      <c r="AB29" s="133"/>
      <c r="AC29" s="158"/>
      <c r="AD29" s="845">
        <v>19</v>
      </c>
      <c r="AE29" s="817" t="s">
        <v>3187</v>
      </c>
      <c r="AF29" s="817" t="s">
        <v>1852</v>
      </c>
      <c r="AG29" s="819">
        <v>3</v>
      </c>
      <c r="AH29" s="817" t="s">
        <v>3209</v>
      </c>
      <c r="AI29" s="817" t="s">
        <v>3292</v>
      </c>
      <c r="AJ29" s="973"/>
      <c r="AK29" s="959"/>
      <c r="AL29" s="974" t="s">
        <v>3247</v>
      </c>
      <c r="AM29" s="913" t="s">
        <v>3248</v>
      </c>
      <c r="AN29" s="913">
        <v>349143782</v>
      </c>
    </row>
    <row r="30" spans="1:41" s="720" customFormat="1" ht="35.25" customHeight="1">
      <c r="A30" s="131">
        <v>22</v>
      </c>
      <c r="B30" s="914" t="s">
        <v>324</v>
      </c>
      <c r="C30" s="914" t="s">
        <v>3187</v>
      </c>
      <c r="D30" s="914" t="s">
        <v>3211</v>
      </c>
      <c r="E30" s="972"/>
      <c r="F30" s="972"/>
      <c r="G30" s="1009" t="s">
        <v>1852</v>
      </c>
      <c r="H30" s="136"/>
      <c r="I30" s="136"/>
      <c r="J30" s="136"/>
      <c r="K30" s="136"/>
      <c r="L30" s="136"/>
      <c r="M30" s="136"/>
      <c r="N30" s="136">
        <v>2</v>
      </c>
      <c r="O30" s="136">
        <v>402</v>
      </c>
      <c r="P30" s="136"/>
      <c r="Q30" s="136"/>
      <c r="R30" s="136"/>
      <c r="S30" s="136"/>
      <c r="T30" s="136"/>
      <c r="U30" s="972"/>
      <c r="V30" s="1067" t="s">
        <v>328</v>
      </c>
      <c r="W30" s="972">
        <v>1</v>
      </c>
      <c r="X30" s="1125" t="s">
        <v>3216</v>
      </c>
      <c r="Y30" s="1078"/>
      <c r="Z30" s="158"/>
      <c r="AA30" s="133"/>
      <c r="AB30" s="133"/>
      <c r="AC30" s="158"/>
      <c r="AD30" s="845">
        <v>20</v>
      </c>
      <c r="AE30" s="817" t="s">
        <v>3187</v>
      </c>
      <c r="AF30" s="817" t="s">
        <v>1852</v>
      </c>
      <c r="AG30" s="819">
        <v>3</v>
      </c>
      <c r="AH30" s="817" t="s">
        <v>3211</v>
      </c>
      <c r="AI30" s="817" t="s">
        <v>63</v>
      </c>
      <c r="AJ30" s="973"/>
      <c r="AK30" s="959"/>
      <c r="AL30" s="975" t="s">
        <v>3250</v>
      </c>
      <c r="AM30" s="913" t="s">
        <v>3251</v>
      </c>
      <c r="AN30" s="913">
        <v>974268619</v>
      </c>
    </row>
    <row r="31" spans="1:41" s="154" customFormat="1" ht="35.25" customHeight="1">
      <c r="A31" s="131">
        <v>23</v>
      </c>
      <c r="B31" s="1131" t="s">
        <v>324</v>
      </c>
      <c r="C31" s="131">
        <v>14</v>
      </c>
      <c r="D31" s="364" t="s">
        <v>170</v>
      </c>
      <c r="E31" s="364">
        <v>24</v>
      </c>
      <c r="F31" s="1132"/>
      <c r="G31" s="1133" t="s">
        <v>172</v>
      </c>
      <c r="H31" s="136"/>
      <c r="I31" s="136"/>
      <c r="J31" s="137" t="s">
        <v>259</v>
      </c>
      <c r="K31" s="1153" t="s">
        <v>3354</v>
      </c>
      <c r="L31" s="1154"/>
      <c r="M31" s="137"/>
      <c r="N31" s="137"/>
      <c r="O31" s="137"/>
      <c r="P31" s="673"/>
      <c r="Q31" s="136"/>
      <c r="R31" s="136"/>
      <c r="S31" s="136"/>
      <c r="T31" s="136"/>
      <c r="U31" s="1126"/>
      <c r="V31" s="1134" t="s">
        <v>174</v>
      </c>
      <c r="W31" s="453">
        <v>2</v>
      </c>
      <c r="X31" s="453" t="s">
        <v>3216</v>
      </c>
      <c r="Y31" s="1135" t="s">
        <v>3099</v>
      </c>
      <c r="Z31" s="158"/>
      <c r="AA31" s="1125"/>
      <c r="AB31" s="133"/>
      <c r="AC31" s="158"/>
      <c r="AD31" s="752"/>
      <c r="AE31" s="759"/>
      <c r="AL31" s="1136"/>
    </row>
    <row r="32" spans="1:41" s="720" customFormat="1" ht="35.25" customHeight="1">
      <c r="A32" s="131">
        <v>24</v>
      </c>
      <c r="B32" s="1131" t="s">
        <v>324</v>
      </c>
      <c r="C32" s="131">
        <v>14</v>
      </c>
      <c r="D32" s="364" t="s">
        <v>170</v>
      </c>
      <c r="E32" s="364">
        <v>21</v>
      </c>
      <c r="F32" s="1132"/>
      <c r="G32" s="1133" t="s">
        <v>176</v>
      </c>
      <c r="H32" s="136"/>
      <c r="I32" s="136"/>
      <c r="J32" s="137">
        <v>1</v>
      </c>
      <c r="K32" s="1112" t="s">
        <v>3114</v>
      </c>
      <c r="L32" s="137"/>
      <c r="M32" s="137"/>
      <c r="N32" s="137"/>
      <c r="O32" s="137"/>
      <c r="P32" s="673"/>
      <c r="Q32" s="136"/>
      <c r="R32" s="136"/>
      <c r="S32" s="136"/>
      <c r="T32" s="136"/>
      <c r="U32" s="1126"/>
      <c r="V32" s="1137" t="s">
        <v>177</v>
      </c>
      <c r="W32" s="453"/>
      <c r="X32" s="453"/>
      <c r="Y32" s="1135" t="s">
        <v>3099</v>
      </c>
      <c r="Z32" s="158"/>
      <c r="AA32" s="1125"/>
      <c r="AB32" s="133"/>
      <c r="AC32" s="1138"/>
      <c r="AD32" s="752"/>
      <c r="AE32" s="1139"/>
      <c r="AL32" s="154"/>
    </row>
    <row r="33" spans="1:39" s="968" customFormat="1" ht="35.25" customHeight="1">
      <c r="A33" s="131">
        <v>25</v>
      </c>
      <c r="B33" s="1131" t="s">
        <v>324</v>
      </c>
      <c r="C33" s="131">
        <v>14</v>
      </c>
      <c r="D33" s="364" t="s">
        <v>187</v>
      </c>
      <c r="E33" s="364">
        <v>22</v>
      </c>
      <c r="F33" s="1132"/>
      <c r="G33" s="1133" t="s">
        <v>189</v>
      </c>
      <c r="H33" s="136"/>
      <c r="I33" s="136"/>
      <c r="J33" s="137"/>
      <c r="K33" s="707"/>
      <c r="L33" s="137"/>
      <c r="M33" s="137"/>
      <c r="N33" s="137"/>
      <c r="O33" s="137"/>
      <c r="P33" s="320" t="s">
        <v>3114</v>
      </c>
      <c r="Q33" s="136"/>
      <c r="R33" s="136"/>
      <c r="S33" s="136"/>
      <c r="T33" s="136"/>
      <c r="U33" s="1126"/>
      <c r="V33" s="1134" t="s">
        <v>177</v>
      </c>
      <c r="W33" s="453"/>
      <c r="X33" s="453"/>
      <c r="Y33" s="1135" t="s">
        <v>3099</v>
      </c>
      <c r="Z33" s="158" t="s">
        <v>3340</v>
      </c>
      <c r="AA33" s="1125"/>
      <c r="AB33" s="133"/>
      <c r="AD33" s="752"/>
      <c r="AE33" s="1139"/>
      <c r="AL33" s="1140"/>
    </row>
    <row r="34" spans="1:39" s="968" customFormat="1" ht="35.25" customHeight="1">
      <c r="A34" s="131">
        <v>26</v>
      </c>
      <c r="B34" s="1131" t="s">
        <v>324</v>
      </c>
      <c r="C34" s="131">
        <v>14</v>
      </c>
      <c r="D34" s="364" t="s">
        <v>187</v>
      </c>
      <c r="E34" s="364">
        <v>21</v>
      </c>
      <c r="F34" s="1132"/>
      <c r="G34" s="1133" t="s">
        <v>192</v>
      </c>
      <c r="H34" s="136"/>
      <c r="I34" s="136"/>
      <c r="J34" s="137"/>
      <c r="K34" s="707"/>
      <c r="L34" s="137"/>
      <c r="M34" s="137"/>
      <c r="N34" s="137"/>
      <c r="O34" s="137"/>
      <c r="P34" s="320" t="s">
        <v>3114</v>
      </c>
      <c r="Q34" s="136"/>
      <c r="R34" s="136"/>
      <c r="S34" s="136"/>
      <c r="T34" s="136"/>
      <c r="U34" s="1126"/>
      <c r="V34" s="1134" t="s">
        <v>193</v>
      </c>
      <c r="W34" s="453"/>
      <c r="X34" s="453"/>
      <c r="Y34" s="1135" t="s">
        <v>3099</v>
      </c>
      <c r="Z34" s="158" t="s">
        <v>3340</v>
      </c>
      <c r="AA34" s="1125"/>
      <c r="AB34" s="133"/>
      <c r="AD34" s="752"/>
      <c r="AE34" s="1139"/>
      <c r="AL34" s="1140"/>
    </row>
    <row r="35" spans="1:39" s="203" customFormat="1" ht="35.25" customHeight="1">
      <c r="A35" s="131">
        <v>27</v>
      </c>
      <c r="B35" s="1007" t="s">
        <v>324</v>
      </c>
      <c r="C35" s="131">
        <v>15</v>
      </c>
      <c r="D35" s="694" t="s">
        <v>1235</v>
      </c>
      <c r="E35" s="303"/>
      <c r="F35" s="316"/>
      <c r="G35" s="1141" t="s">
        <v>207</v>
      </c>
      <c r="H35" s="190"/>
      <c r="I35" s="190"/>
      <c r="J35" s="135"/>
      <c r="K35" s="136"/>
      <c r="L35" s="135"/>
      <c r="M35" s="136"/>
      <c r="N35" s="184"/>
      <c r="O35" s="184"/>
      <c r="P35" s="677">
        <v>1</v>
      </c>
      <c r="Q35" s="190" t="s">
        <v>3100</v>
      </c>
      <c r="R35" s="190"/>
      <c r="S35" s="190"/>
      <c r="T35" s="677"/>
      <c r="U35" s="190"/>
      <c r="V35" s="1134" t="s">
        <v>174</v>
      </c>
      <c r="W35" s="453">
        <v>2</v>
      </c>
      <c r="X35" s="453" t="s">
        <v>3216</v>
      </c>
      <c r="Y35" s="1135" t="s">
        <v>3099</v>
      </c>
      <c r="Z35" s="186"/>
      <c r="AA35" s="251"/>
      <c r="AB35" s="133"/>
      <c r="AC35" s="210"/>
      <c r="AD35" s="749"/>
      <c r="AE35" s="665"/>
      <c r="AL35" s="217"/>
    </row>
    <row r="36" spans="1:39" s="203" customFormat="1" ht="35.25" customHeight="1">
      <c r="A36" s="131">
        <v>28</v>
      </c>
      <c r="B36" s="1007" t="s">
        <v>324</v>
      </c>
      <c r="C36" s="131">
        <v>15</v>
      </c>
      <c r="D36" s="694" t="s">
        <v>1235</v>
      </c>
      <c r="E36" s="303"/>
      <c r="F36" s="316"/>
      <c r="G36" s="1141" t="s">
        <v>208</v>
      </c>
      <c r="H36" s="190"/>
      <c r="I36" s="190"/>
      <c r="J36" s="135"/>
      <c r="K36" s="136"/>
      <c r="L36" s="135"/>
      <c r="M36" s="136"/>
      <c r="N36" s="184"/>
      <c r="O36" s="184"/>
      <c r="P36" s="677">
        <v>2</v>
      </c>
      <c r="Q36" s="190" t="s">
        <v>3100</v>
      </c>
      <c r="R36" s="190"/>
      <c r="S36" s="190"/>
      <c r="T36" s="677"/>
      <c r="U36" s="190"/>
      <c r="V36" s="1134" t="s">
        <v>174</v>
      </c>
      <c r="W36" s="453">
        <v>2</v>
      </c>
      <c r="X36" s="453" t="s">
        <v>3216</v>
      </c>
      <c r="Y36" s="1135" t="s">
        <v>3099</v>
      </c>
      <c r="Z36" s="186"/>
      <c r="AA36" s="251"/>
      <c r="AB36" s="133"/>
      <c r="AC36" s="210"/>
      <c r="AD36" s="749"/>
      <c r="AE36" s="665"/>
      <c r="AL36" s="217"/>
    </row>
    <row r="37" spans="1:39" s="203" customFormat="1" ht="35.25" customHeight="1">
      <c r="A37" s="131">
        <v>29</v>
      </c>
      <c r="B37" s="1007" t="s">
        <v>324</v>
      </c>
      <c r="C37" s="265">
        <v>16</v>
      </c>
      <c r="D37" s="334" t="s">
        <v>221</v>
      </c>
      <c r="E37" s="334">
        <v>29</v>
      </c>
      <c r="F37" s="316"/>
      <c r="G37" s="1133" t="s">
        <v>223</v>
      </c>
      <c r="H37" s="190"/>
      <c r="I37" s="190"/>
      <c r="J37" s="184"/>
      <c r="K37" s="192"/>
      <c r="L37" s="184"/>
      <c r="M37" s="184"/>
      <c r="N37" s="184"/>
      <c r="O37" s="184"/>
      <c r="P37" s="677"/>
      <c r="Q37" s="190"/>
      <c r="R37" s="190"/>
      <c r="S37" s="190"/>
      <c r="T37" s="190"/>
      <c r="U37" s="327"/>
      <c r="V37" s="1142" t="s">
        <v>206</v>
      </c>
      <c r="W37" s="453"/>
      <c r="X37" s="453" t="s">
        <v>3216</v>
      </c>
      <c r="Y37" s="1135" t="s">
        <v>3341</v>
      </c>
      <c r="Z37" s="186"/>
      <c r="AA37" s="251"/>
      <c r="AB37" s="133"/>
      <c r="AC37" s="210"/>
      <c r="AD37" s="749"/>
      <c r="AE37" s="665"/>
      <c r="AL37" s="217"/>
    </row>
    <row r="38" spans="1:39" s="203" customFormat="1" ht="35.25" customHeight="1">
      <c r="A38" s="131">
        <v>30</v>
      </c>
      <c r="B38" s="1007" t="s">
        <v>324</v>
      </c>
      <c r="C38" s="265">
        <v>16</v>
      </c>
      <c r="D38" s="334" t="s">
        <v>221</v>
      </c>
      <c r="E38" s="334">
        <v>28</v>
      </c>
      <c r="F38" s="316"/>
      <c r="G38" s="1133" t="s">
        <v>225</v>
      </c>
      <c r="H38" s="190"/>
      <c r="I38" s="190"/>
      <c r="J38" s="190">
        <v>1</v>
      </c>
      <c r="K38" s="190">
        <v>503</v>
      </c>
      <c r="L38" s="326"/>
      <c r="M38" s="326"/>
      <c r="N38" s="326"/>
      <c r="O38" s="326"/>
      <c r="P38" s="679"/>
      <c r="Q38" s="327"/>
      <c r="R38" s="327"/>
      <c r="S38" s="327"/>
      <c r="T38" s="327"/>
      <c r="U38" s="327"/>
      <c r="V38" s="1142" t="s">
        <v>226</v>
      </c>
      <c r="W38" s="453" t="s">
        <v>3236</v>
      </c>
      <c r="X38" s="453"/>
      <c r="Y38" s="1135" t="s">
        <v>3099</v>
      </c>
      <c r="Z38" s="186"/>
      <c r="AA38" s="251"/>
      <c r="AB38" s="133"/>
      <c r="AC38" s="210"/>
      <c r="AD38" s="749"/>
      <c r="AE38" s="665"/>
      <c r="AL38" s="217"/>
    </row>
    <row r="39" spans="1:39" s="1143" customFormat="1" ht="26.25" customHeight="1">
      <c r="A39" s="1176"/>
      <c r="B39" s="1177"/>
      <c r="C39" s="43"/>
      <c r="D39" s="1178"/>
      <c r="E39" s="45"/>
      <c r="F39" s="1155"/>
      <c r="G39" s="1179"/>
      <c r="H39" s="236"/>
      <c r="I39" s="237"/>
      <c r="J39" s="1180"/>
      <c r="K39" s="1181"/>
      <c r="L39" s="1180"/>
      <c r="M39" s="1182"/>
      <c r="N39" s="1180"/>
      <c r="O39" s="1183"/>
      <c r="P39" s="1184"/>
      <c r="Q39" s="738" t="s">
        <v>318</v>
      </c>
      <c r="R39" s="1096"/>
      <c r="S39" s="965"/>
      <c r="T39" s="1185"/>
      <c r="U39" s="1185"/>
      <c r="V39" s="1186"/>
      <c r="W39" s="45"/>
      <c r="X39" s="45"/>
      <c r="Y39" s="1196"/>
      <c r="Z39" s="45"/>
      <c r="AA39" s="1172"/>
      <c r="AB39" s="169"/>
      <c r="AC39" s="210"/>
      <c r="AD39" s="1187"/>
      <c r="AE39" s="1188"/>
      <c r="AL39" s="227"/>
      <c r="AM39" s="1144"/>
    </row>
    <row r="40" spans="1:39" s="1150" customFormat="1">
      <c r="A40" s="234"/>
      <c r="B40" s="1008"/>
      <c r="C40" s="244"/>
      <c r="D40" s="695"/>
      <c r="E40" s="203"/>
      <c r="F40" s="374"/>
      <c r="G40" s="704"/>
      <c r="H40" s="246"/>
      <c r="I40" s="247"/>
      <c r="J40" s="1145"/>
      <c r="K40" s="1146"/>
      <c r="L40" s="1145"/>
      <c r="M40" s="1147"/>
      <c r="N40" s="1145"/>
      <c r="O40" s="1148"/>
      <c r="P40" s="1149"/>
      <c r="Q40" s="378"/>
      <c r="R40" s="1097"/>
      <c r="S40" s="1171"/>
      <c r="T40" s="1143"/>
      <c r="U40" s="1143"/>
      <c r="V40" s="1097"/>
      <c r="W40" s="203"/>
      <c r="X40" s="203"/>
      <c r="Y40" s="1197"/>
      <c r="Z40" s="203"/>
      <c r="AA40" s="230"/>
      <c r="AB40" s="230"/>
      <c r="AC40" s="210"/>
      <c r="AL40" s="233"/>
      <c r="AM40" s="1151"/>
    </row>
    <row r="41" spans="1:39" ht="21" customHeight="1">
      <c r="C41" s="1301"/>
      <c r="D41" s="1301"/>
      <c r="E41" s="1301"/>
      <c r="F41" s="1301"/>
      <c r="G41" s="1301"/>
      <c r="R41" s="1097"/>
      <c r="S41" s="1171"/>
    </row>
    <row r="42" spans="1:39" ht="39" customHeight="1">
      <c r="C42" s="1189"/>
      <c r="D42" s="1189"/>
      <c r="E42" s="1189"/>
      <c r="F42" s="1189"/>
      <c r="G42" s="1189"/>
      <c r="Q42" s="292" t="s">
        <v>319</v>
      </c>
      <c r="R42" s="1097"/>
      <c r="S42" s="1171"/>
    </row>
    <row r="43" spans="1:39" ht="39" customHeight="1">
      <c r="C43" s="1189"/>
      <c r="D43" s="1302" t="s">
        <v>163</v>
      </c>
      <c r="E43" s="1302"/>
      <c r="F43" s="1302"/>
      <c r="G43" s="1302"/>
      <c r="H43" s="1302"/>
      <c r="R43" s="1097"/>
      <c r="S43" s="1171"/>
    </row>
    <row r="44" spans="1:39">
      <c r="J44" s="368"/>
      <c r="K44" s="1167"/>
      <c r="L44" s="368"/>
      <c r="M44" s="1017"/>
      <c r="N44" s="368"/>
      <c r="O44" s="1168"/>
      <c r="P44" s="1169"/>
      <c r="Q44" s="292"/>
      <c r="R44" s="1097"/>
      <c r="S44" s="1171"/>
      <c r="T44" s="1170"/>
      <c r="U44" s="1170"/>
      <c r="V44" s="1171"/>
      <c r="W44" s="45"/>
      <c r="X44" s="45"/>
      <c r="Y44" s="41"/>
      <c r="Z44" s="45"/>
      <c r="AA44" s="1172"/>
      <c r="AB44" s="1172"/>
      <c r="AC44" s="768"/>
    </row>
    <row r="45" spans="1:39" s="1174" customFormat="1" ht="36.75" customHeight="1">
      <c r="A45" s="966"/>
      <c r="B45" s="1173" t="s">
        <v>242</v>
      </c>
      <c r="C45" s="1311" t="s">
        <v>3408</v>
      </c>
      <c r="D45" s="1311"/>
      <c r="E45" s="1312" t="s">
        <v>3409</v>
      </c>
      <c r="F45" s="1312"/>
      <c r="G45" s="1312"/>
      <c r="H45" s="1313" t="s">
        <v>3407</v>
      </c>
      <c r="I45" s="1313"/>
      <c r="J45" s="1173" t="s">
        <v>242</v>
      </c>
      <c r="K45" s="1311" t="s">
        <v>3408</v>
      </c>
      <c r="L45" s="1311"/>
      <c r="M45" s="1312" t="s">
        <v>3409</v>
      </c>
      <c r="N45" s="1312"/>
      <c r="O45" s="1312"/>
      <c r="P45" s="1313" t="s">
        <v>3407</v>
      </c>
      <c r="Q45" s="1313"/>
      <c r="R45" s="965"/>
      <c r="S45" s="738"/>
      <c r="T45" s="738"/>
      <c r="U45" s="1096"/>
      <c r="V45" s="965"/>
      <c r="W45" s="965"/>
      <c r="X45" s="965"/>
      <c r="Y45" s="965"/>
      <c r="Z45" s="965"/>
      <c r="AA45" s="965"/>
      <c r="AB45" s="965"/>
      <c r="AC45" s="965"/>
      <c r="AL45" s="1175"/>
    </row>
    <row r="46" spans="1:39" ht="36.75" customHeight="1">
      <c r="B46" s="261">
        <v>1</v>
      </c>
      <c r="C46" s="1303">
        <v>102</v>
      </c>
      <c r="D46" s="1304"/>
      <c r="E46" s="1305" t="s">
        <v>3410</v>
      </c>
      <c r="F46" s="1306"/>
      <c r="G46" s="1307"/>
      <c r="H46" s="1314"/>
      <c r="I46" s="1314"/>
      <c r="J46" s="326">
        <v>11</v>
      </c>
      <c r="K46" s="1303">
        <v>302</v>
      </c>
      <c r="L46" s="1304"/>
      <c r="M46" s="1308" t="s">
        <v>3417</v>
      </c>
      <c r="N46" s="1309"/>
      <c r="O46" s="1310"/>
      <c r="P46" s="1258"/>
      <c r="Q46" s="1259"/>
      <c r="R46" s="1170"/>
      <c r="U46" s="1097"/>
      <c r="V46" s="1171"/>
      <c r="W46" s="45"/>
      <c r="X46" s="45"/>
      <c r="Y46" s="41"/>
      <c r="Z46" s="45"/>
      <c r="AA46" s="1172"/>
      <c r="AB46" s="1172"/>
      <c r="AC46" s="768"/>
    </row>
    <row r="47" spans="1:39" ht="36.75" customHeight="1">
      <c r="B47" s="261">
        <v>2</v>
      </c>
      <c r="C47" s="1303">
        <v>103</v>
      </c>
      <c r="D47" s="1304"/>
      <c r="E47" s="1305" t="s">
        <v>3411</v>
      </c>
      <c r="F47" s="1306"/>
      <c r="G47" s="1307"/>
      <c r="H47" s="1314"/>
      <c r="I47" s="1314"/>
      <c r="J47" s="326">
        <v>12</v>
      </c>
      <c r="K47" s="1303">
        <v>304</v>
      </c>
      <c r="L47" s="1304"/>
      <c r="M47" s="1308" t="s">
        <v>3418</v>
      </c>
      <c r="N47" s="1309"/>
      <c r="O47" s="1310"/>
      <c r="P47" s="1258"/>
      <c r="Q47" s="1259"/>
      <c r="R47" s="1170"/>
      <c r="U47" s="1097"/>
      <c r="V47" s="1171"/>
      <c r="W47" s="45"/>
      <c r="X47" s="45"/>
      <c r="Y47" s="41"/>
      <c r="Z47" s="45"/>
      <c r="AA47" s="1172"/>
      <c r="AB47" s="1172"/>
      <c r="AC47" s="768"/>
    </row>
    <row r="48" spans="1:39" ht="36.75" customHeight="1">
      <c r="B48" s="261">
        <v>3</v>
      </c>
      <c r="C48" s="1303">
        <v>104</v>
      </c>
      <c r="D48" s="1304"/>
      <c r="E48" s="1305" t="s">
        <v>3412</v>
      </c>
      <c r="F48" s="1306"/>
      <c r="G48" s="1307"/>
      <c r="H48" s="1314"/>
      <c r="I48" s="1314"/>
      <c r="J48" s="326">
        <v>13</v>
      </c>
      <c r="K48" s="1303">
        <v>305</v>
      </c>
      <c r="L48" s="1304"/>
      <c r="M48" s="1308" t="s">
        <v>3419</v>
      </c>
      <c r="N48" s="1309"/>
      <c r="O48" s="1310"/>
      <c r="P48" s="1258"/>
      <c r="Q48" s="1259"/>
      <c r="R48" s="1170"/>
      <c r="S48" s="292"/>
      <c r="T48" s="292"/>
      <c r="U48" s="1097"/>
      <c r="V48" s="1171"/>
      <c r="W48" s="45"/>
      <c r="X48" s="45"/>
      <c r="Y48" s="41"/>
      <c r="Z48" s="45"/>
      <c r="AA48" s="1172"/>
      <c r="AB48" s="1172"/>
      <c r="AC48" s="768"/>
    </row>
    <row r="49" spans="2:29" ht="36.75" customHeight="1">
      <c r="B49" s="261">
        <v>4</v>
      </c>
      <c r="C49" s="1303">
        <v>203</v>
      </c>
      <c r="D49" s="1304"/>
      <c r="E49" s="1305" t="s">
        <v>3413</v>
      </c>
      <c r="F49" s="1306"/>
      <c r="G49" s="1307"/>
      <c r="H49" s="1314"/>
      <c r="I49" s="1314"/>
      <c r="J49" s="326">
        <v>14</v>
      </c>
      <c r="K49" s="1303">
        <v>404</v>
      </c>
      <c r="L49" s="1304"/>
      <c r="M49" s="1305" t="s">
        <v>3423</v>
      </c>
      <c r="N49" s="1306"/>
      <c r="O49" s="1307"/>
      <c r="P49" s="1258"/>
      <c r="Q49" s="1259"/>
      <c r="R49" s="1170"/>
      <c r="U49" s="1097"/>
      <c r="V49" s="1171"/>
      <c r="W49" s="45"/>
      <c r="X49" s="45"/>
      <c r="Y49" s="41"/>
      <c r="Z49" s="45"/>
      <c r="AA49" s="1172"/>
      <c r="AB49" s="1172"/>
      <c r="AC49" s="768"/>
    </row>
    <row r="50" spans="2:29" ht="36.75" customHeight="1">
      <c r="B50" s="261">
        <v>5</v>
      </c>
      <c r="C50" s="1303">
        <v>204</v>
      </c>
      <c r="D50" s="1304"/>
      <c r="E50" s="1305" t="s">
        <v>3414</v>
      </c>
      <c r="F50" s="1306"/>
      <c r="G50" s="1307"/>
      <c r="H50" s="1314"/>
      <c r="I50" s="1314"/>
      <c r="J50" s="326">
        <v>15</v>
      </c>
      <c r="K50" s="1303">
        <v>405</v>
      </c>
      <c r="L50" s="1304"/>
      <c r="M50" s="1305" t="s">
        <v>3424</v>
      </c>
      <c r="N50" s="1306"/>
      <c r="O50" s="1307"/>
      <c r="P50" s="1258"/>
      <c r="Q50" s="1259"/>
      <c r="R50" s="1170"/>
      <c r="S50" s="292"/>
      <c r="T50" s="199"/>
      <c r="U50" s="1097"/>
      <c r="V50" s="1171"/>
      <c r="W50" s="45"/>
      <c r="X50" s="45"/>
      <c r="Y50" s="41"/>
      <c r="Z50" s="45"/>
      <c r="AA50" s="1172"/>
      <c r="AB50" s="1172"/>
      <c r="AC50" s="768"/>
    </row>
    <row r="51" spans="2:29" ht="36.75" customHeight="1">
      <c r="B51" s="261">
        <v>6</v>
      </c>
      <c r="C51" s="1303">
        <v>206</v>
      </c>
      <c r="D51" s="1304"/>
      <c r="E51" s="1305" t="s">
        <v>3415</v>
      </c>
      <c r="F51" s="1306"/>
      <c r="G51" s="1307"/>
      <c r="H51" s="1314"/>
      <c r="I51" s="1314"/>
      <c r="J51" s="326">
        <v>16</v>
      </c>
      <c r="K51" s="1303">
        <v>406</v>
      </c>
      <c r="L51" s="1304"/>
      <c r="M51" s="1305" t="s">
        <v>3425</v>
      </c>
      <c r="N51" s="1306"/>
      <c r="O51" s="1307"/>
      <c r="P51" s="1258"/>
      <c r="Q51" s="1259"/>
      <c r="R51" s="1170"/>
      <c r="U51" s="1097"/>
      <c r="V51" s="1171"/>
      <c r="W51" s="45"/>
      <c r="X51" s="45"/>
      <c r="Y51" s="41"/>
      <c r="Z51" s="45"/>
      <c r="AA51" s="1172"/>
      <c r="AB51" s="1172"/>
      <c r="AC51" s="768"/>
    </row>
    <row r="52" spans="2:29" ht="36.75" customHeight="1">
      <c r="B52" s="261">
        <v>7</v>
      </c>
      <c r="C52" s="1303">
        <v>303</v>
      </c>
      <c r="D52" s="1304"/>
      <c r="E52" s="1305" t="s">
        <v>3416</v>
      </c>
      <c r="F52" s="1306"/>
      <c r="G52" s="1307"/>
      <c r="H52" s="1314"/>
      <c r="I52" s="1314"/>
      <c r="J52" s="326">
        <v>17</v>
      </c>
      <c r="K52" s="1303">
        <v>502</v>
      </c>
      <c r="L52" s="1304"/>
      <c r="M52" s="1305" t="s">
        <v>3426</v>
      </c>
      <c r="N52" s="1306"/>
      <c r="O52" s="1307"/>
      <c r="P52" s="1258"/>
      <c r="Q52" s="1259"/>
      <c r="R52" s="1170"/>
      <c r="S52" s="1170"/>
      <c r="T52" s="1170"/>
      <c r="U52" s="1170"/>
      <c r="V52" s="1171"/>
      <c r="W52" s="45"/>
      <c r="X52" s="45"/>
      <c r="Y52" s="41"/>
      <c r="Z52" s="45"/>
      <c r="AA52" s="1172"/>
      <c r="AB52" s="1172"/>
      <c r="AC52" s="768"/>
    </row>
    <row r="53" spans="2:29" ht="36.75" customHeight="1">
      <c r="B53" s="261">
        <v>8</v>
      </c>
      <c r="C53" s="1303">
        <v>401</v>
      </c>
      <c r="D53" s="1304"/>
      <c r="E53" s="1305" t="s">
        <v>3420</v>
      </c>
      <c r="F53" s="1306"/>
      <c r="G53" s="1307"/>
      <c r="H53" s="1314"/>
      <c r="I53" s="1314"/>
      <c r="J53" s="326">
        <v>18</v>
      </c>
      <c r="K53" s="1303">
        <v>503</v>
      </c>
      <c r="L53" s="1304"/>
      <c r="M53" s="1305" t="s">
        <v>3427</v>
      </c>
      <c r="N53" s="1306"/>
      <c r="O53" s="1307"/>
      <c r="P53" s="1258"/>
      <c r="Q53" s="1259"/>
      <c r="R53" s="1170"/>
      <c r="S53" s="1170"/>
      <c r="T53" s="1170"/>
      <c r="U53" s="1170"/>
      <c r="V53" s="1171"/>
      <c r="W53" s="45"/>
      <c r="X53" s="45"/>
      <c r="Y53" s="41"/>
      <c r="Z53" s="45"/>
      <c r="AA53" s="1172"/>
      <c r="AB53" s="1172"/>
      <c r="AC53" s="768"/>
    </row>
    <row r="54" spans="2:29" ht="36.75" customHeight="1">
      <c r="B54" s="261">
        <v>9</v>
      </c>
      <c r="C54" s="1303">
        <v>402</v>
      </c>
      <c r="D54" s="1304"/>
      <c r="E54" s="1305" t="s">
        <v>3421</v>
      </c>
      <c r="F54" s="1306"/>
      <c r="G54" s="1307"/>
      <c r="H54" s="1314"/>
      <c r="I54" s="1314"/>
      <c r="J54" s="326">
        <v>19</v>
      </c>
      <c r="K54" s="1303">
        <v>505</v>
      </c>
      <c r="L54" s="1304"/>
      <c r="M54" s="1305" t="s">
        <v>3428</v>
      </c>
      <c r="N54" s="1306"/>
      <c r="O54" s="1307"/>
      <c r="P54" s="1258"/>
      <c r="Q54" s="1259"/>
      <c r="R54" s="1170"/>
      <c r="S54" s="1170"/>
      <c r="T54" s="1170"/>
      <c r="U54" s="1170"/>
      <c r="V54" s="1171"/>
      <c r="W54" s="45"/>
      <c r="X54" s="45"/>
      <c r="Y54" s="41"/>
      <c r="Z54" s="45"/>
      <c r="AA54" s="1172"/>
      <c r="AB54" s="1172"/>
      <c r="AC54" s="768"/>
    </row>
    <row r="55" spans="2:29" ht="36.75" customHeight="1">
      <c r="B55" s="261">
        <v>10</v>
      </c>
      <c r="C55" s="1303">
        <v>403</v>
      </c>
      <c r="D55" s="1304"/>
      <c r="E55" s="1305" t="s">
        <v>3422</v>
      </c>
      <c r="F55" s="1306"/>
      <c r="G55" s="1307"/>
      <c r="H55" s="1314"/>
      <c r="I55" s="1314"/>
      <c r="J55" s="326">
        <v>20</v>
      </c>
      <c r="K55" s="1303">
        <v>506</v>
      </c>
      <c r="L55" s="1304"/>
      <c r="M55" s="1305" t="s">
        <v>3429</v>
      </c>
      <c r="N55" s="1306"/>
      <c r="O55" s="1307"/>
      <c r="P55" s="1258"/>
      <c r="Q55" s="1259"/>
      <c r="R55" s="1170"/>
      <c r="S55" s="1170"/>
      <c r="T55" s="1170"/>
      <c r="U55" s="1170"/>
      <c r="V55" s="1171"/>
      <c r="W55" s="45"/>
      <c r="X55" s="45"/>
      <c r="Y55" s="41"/>
      <c r="Z55" s="45"/>
      <c r="AA55" s="1172"/>
      <c r="AB55" s="1172"/>
      <c r="AC55" s="768"/>
    </row>
  </sheetData>
  <mergeCells count="90">
    <mergeCell ref="Y4:AB4"/>
    <mergeCell ref="R6:S6"/>
    <mergeCell ref="A1:V1"/>
    <mergeCell ref="A2:V2"/>
    <mergeCell ref="J3:V3"/>
    <mergeCell ref="B4:K4"/>
    <mergeCell ref="N4:V4"/>
    <mergeCell ref="T6:U6"/>
    <mergeCell ref="V6:V8"/>
    <mergeCell ref="AA6:AC6"/>
    <mergeCell ref="H7:I7"/>
    <mergeCell ref="J7:K7"/>
    <mergeCell ref="L7:M7"/>
    <mergeCell ref="N7:O7"/>
    <mergeCell ref="P7:Q7"/>
    <mergeCell ref="R7:S7"/>
    <mergeCell ref="E48:G48"/>
    <mergeCell ref="E49:G49"/>
    <mergeCell ref="T7:U7"/>
    <mergeCell ref="H6:I6"/>
    <mergeCell ref="J6:K6"/>
    <mergeCell ref="L6:M6"/>
    <mergeCell ref="N6:O6"/>
    <mergeCell ref="P6:Q6"/>
    <mergeCell ref="K45:L45"/>
    <mergeCell ref="M45:O45"/>
    <mergeCell ref="P45:Q45"/>
    <mergeCell ref="K46:L46"/>
    <mergeCell ref="M46:O46"/>
    <mergeCell ref="P46:Q46"/>
    <mergeCell ref="K47:L47"/>
    <mergeCell ref="M47:O47"/>
    <mergeCell ref="C55:D55"/>
    <mergeCell ref="E54:G54"/>
    <mergeCell ref="E55:G55"/>
    <mergeCell ref="E50:G50"/>
    <mergeCell ref="E51:G51"/>
    <mergeCell ref="E52:G52"/>
    <mergeCell ref="E53:G53"/>
    <mergeCell ref="C53:D53"/>
    <mergeCell ref="C54:D54"/>
    <mergeCell ref="H55:I55"/>
    <mergeCell ref="H46:I46"/>
    <mergeCell ref="H47:I47"/>
    <mergeCell ref="H48:I48"/>
    <mergeCell ref="H49:I49"/>
    <mergeCell ref="H50:I50"/>
    <mergeCell ref="H51:I51"/>
    <mergeCell ref="H52:I52"/>
    <mergeCell ref="H53:I53"/>
    <mergeCell ref="H54:I54"/>
    <mergeCell ref="C48:D48"/>
    <mergeCell ref="C49:D49"/>
    <mergeCell ref="C50:D50"/>
    <mergeCell ref="C51:D51"/>
    <mergeCell ref="C52:D52"/>
    <mergeCell ref="C45:D45"/>
    <mergeCell ref="E45:G45"/>
    <mergeCell ref="H45:I45"/>
    <mergeCell ref="C46:D46"/>
    <mergeCell ref="C47:D47"/>
    <mergeCell ref="E46:G46"/>
    <mergeCell ref="E47:G47"/>
    <mergeCell ref="P47:Q47"/>
    <mergeCell ref="K48:L48"/>
    <mergeCell ref="M48:O48"/>
    <mergeCell ref="P48:Q48"/>
    <mergeCell ref="P52:Q52"/>
    <mergeCell ref="K49:L49"/>
    <mergeCell ref="M49:O49"/>
    <mergeCell ref="P49:Q49"/>
    <mergeCell ref="K50:L50"/>
    <mergeCell ref="M50:O50"/>
    <mergeCell ref="P50:Q50"/>
    <mergeCell ref="C41:G41"/>
    <mergeCell ref="D43:H43"/>
    <mergeCell ref="K55:L55"/>
    <mergeCell ref="M55:O55"/>
    <mergeCell ref="P55:Q55"/>
    <mergeCell ref="K53:L53"/>
    <mergeCell ref="M53:O53"/>
    <mergeCell ref="P53:Q53"/>
    <mergeCell ref="K54:L54"/>
    <mergeCell ref="M54:O54"/>
    <mergeCell ref="P54:Q54"/>
    <mergeCell ref="K51:L51"/>
    <mergeCell ref="M51:O51"/>
    <mergeCell ref="P51:Q51"/>
    <mergeCell ref="K52:L52"/>
    <mergeCell ref="M52:O52"/>
  </mergeCells>
  <printOptions horizontalCentered="1"/>
  <pageMargins left="0" right="0" top="0.143700787" bottom="0.143700787" header="0.29527559055118102" footer="0.29527559055118102"/>
  <pageSetup paperSize="9" orientation="landscape"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C4B-EC7E-4443-9A39-4E80B3F94564}">
  <sheetPr>
    <tabColor rgb="FF0000CC"/>
  </sheetPr>
  <dimension ref="A1:AO58"/>
  <sheetViews>
    <sheetView tabSelected="1" zoomScale="86" zoomScaleNormal="86" workbookViewId="0">
      <pane xSplit="29" ySplit="8" topLeftCell="AM9" activePane="bottomRight" state="frozen"/>
      <selection pane="topRight" activeCell="AB1" sqref="AB1"/>
      <selection pane="bottomLeft" activeCell="A9" sqref="A9"/>
      <selection pane="bottomRight" activeCell="V45" sqref="V45"/>
    </sheetView>
  </sheetViews>
  <sheetFormatPr defaultRowHeight="15.75"/>
  <cols>
    <col min="1" max="1" width="4" style="234" customWidth="1"/>
    <col min="2" max="2" width="5.42578125" style="1008" customWidth="1"/>
    <col min="3" max="3" width="5" style="244" customWidth="1"/>
    <col min="4" max="4" width="10.5703125" style="695" customWidth="1"/>
    <col min="5" max="5" width="3.7109375" style="203" customWidth="1"/>
    <col min="6" max="6" width="3.5703125" style="374" customWidth="1"/>
    <col min="7" max="7" width="15.7109375" style="704" customWidth="1"/>
    <col min="8" max="8" width="6.28515625" style="246" customWidth="1"/>
    <col min="9" max="9" width="5.5703125" style="247" customWidth="1"/>
    <col min="10" max="10" width="6" style="375" customWidth="1"/>
    <col min="11" max="11" width="6" style="376" customWidth="1"/>
    <col min="12" max="12" width="6" style="375" customWidth="1"/>
    <col min="13" max="13" width="6" style="1032" customWidth="1"/>
    <col min="14" max="14" width="6" style="375" customWidth="1"/>
    <col min="15" max="15" width="5.42578125" style="377" customWidth="1"/>
    <col min="16" max="16" width="6.28515625" style="681" customWidth="1"/>
    <col min="17" max="17" width="6.28515625" style="378" customWidth="1"/>
    <col min="18" max="19" width="6.140625" style="378" customWidth="1"/>
    <col min="20" max="20" width="5.42578125" style="378" customWidth="1"/>
    <col min="21" max="21" width="6.140625" style="378" customWidth="1"/>
    <col min="22" max="22" width="16.140625" style="1097" customWidth="1"/>
    <col min="23" max="23" width="5.28515625" style="203" customWidth="1"/>
    <col min="24" max="24" width="7.5703125" style="203" customWidth="1"/>
    <col min="25" max="25" width="20.5703125" style="1197" customWidth="1"/>
    <col min="26" max="26" width="11.85546875" style="203" customWidth="1"/>
    <col min="27" max="28" width="7.140625" style="230" customWidth="1"/>
    <col min="29" max="29" width="7.140625" style="210" customWidth="1"/>
    <col min="30" max="30" width="8.5703125" style="717" customWidth="1"/>
    <col min="31" max="31" width="10.140625" style="40" customWidth="1"/>
    <col min="32" max="32" width="9.140625" style="40"/>
    <col min="33" max="33" width="8" style="40" customWidth="1"/>
    <col min="34" max="34" width="12.5703125" style="40" customWidth="1"/>
    <col min="35" max="35" width="38.140625" style="40" customWidth="1"/>
    <col min="36" max="36" width="96" style="40" bestFit="1" customWidth="1"/>
    <col min="37" max="37" width="45.42578125" style="40" customWidth="1"/>
    <col min="38" max="38" width="59.42578125" style="1106" customWidth="1"/>
    <col min="39" max="39" width="19.42578125" style="985" customWidth="1"/>
    <col min="40" max="40" width="15.85546875" style="40" customWidth="1"/>
    <col min="41" max="16384" width="9.140625" style="40"/>
  </cols>
  <sheetData>
    <row r="1" spans="1:41" ht="18.75">
      <c r="A1" s="1249" t="s">
        <v>3101</v>
      </c>
      <c r="B1" s="1249"/>
      <c r="C1" s="1249"/>
      <c r="D1" s="1250"/>
      <c r="E1" s="1250"/>
      <c r="F1" s="1250"/>
      <c r="G1" s="1287"/>
      <c r="H1" s="1251"/>
      <c r="I1" s="1251"/>
      <c r="J1" s="1249"/>
      <c r="K1" s="1252"/>
      <c r="L1" s="1249"/>
      <c r="M1" s="1288"/>
      <c r="N1" s="1249"/>
      <c r="O1" s="1249"/>
      <c r="P1" s="1249"/>
      <c r="Q1" s="1249"/>
      <c r="R1" s="1249"/>
      <c r="S1" s="1249"/>
      <c r="T1" s="1249"/>
      <c r="U1" s="1249"/>
      <c r="V1" s="1289"/>
      <c r="W1" s="1198"/>
      <c r="X1" s="45"/>
      <c r="Y1" s="1193"/>
      <c r="Z1" s="1198"/>
      <c r="AA1" s="1199"/>
      <c r="AB1" s="1199"/>
      <c r="AC1" s="365"/>
    </row>
    <row r="2" spans="1:41" ht="16.5">
      <c r="A2" s="1254" t="s">
        <v>3435</v>
      </c>
      <c r="B2" s="1254"/>
      <c r="C2" s="1254"/>
      <c r="D2" s="1255"/>
      <c r="E2" s="1255"/>
      <c r="F2" s="1255"/>
      <c r="G2" s="1290"/>
      <c r="H2" s="1251"/>
      <c r="I2" s="1251"/>
      <c r="J2" s="1254"/>
      <c r="K2" s="1256"/>
      <c r="L2" s="1254"/>
      <c r="M2" s="1291"/>
      <c r="N2" s="1254"/>
      <c r="O2" s="1254"/>
      <c r="P2" s="1254"/>
      <c r="Q2" s="1254"/>
      <c r="R2" s="1254"/>
      <c r="S2" s="1254"/>
      <c r="T2" s="1254"/>
      <c r="U2" s="1254"/>
      <c r="V2" s="1289"/>
      <c r="W2" s="1198"/>
      <c r="X2" s="45"/>
      <c r="Y2" s="1193"/>
      <c r="Z2" s="1198"/>
      <c r="AA2" s="1199"/>
      <c r="AB2" s="1199"/>
      <c r="AC2" s="365"/>
    </row>
    <row r="3" spans="1:41" ht="16.5">
      <c r="A3" s="41"/>
      <c r="B3" s="1001"/>
      <c r="C3" s="43"/>
      <c r="D3" s="690"/>
      <c r="E3" s="45"/>
      <c r="F3" s="1200"/>
      <c r="G3" s="1025"/>
      <c r="H3" s="1198"/>
      <c r="I3" s="1198"/>
      <c r="J3" s="1254" t="s">
        <v>3434</v>
      </c>
      <c r="K3" s="1256"/>
      <c r="L3" s="1254"/>
      <c r="M3" s="1291"/>
      <c r="N3" s="1254"/>
      <c r="O3" s="1254"/>
      <c r="P3" s="1254"/>
      <c r="Q3" s="1254"/>
      <c r="R3" s="1254"/>
      <c r="S3" s="1254"/>
      <c r="T3" s="1254"/>
      <c r="U3" s="1254"/>
      <c r="V3" s="1289"/>
      <c r="W3" s="1198"/>
      <c r="X3" s="45"/>
      <c r="Y3" s="1193"/>
      <c r="Z3" s="1198"/>
      <c r="AA3" s="1199"/>
      <c r="AB3" s="1199"/>
      <c r="AC3" s="365"/>
    </row>
    <row r="4" spans="1:41" s="66" customFormat="1" ht="25.5" customHeight="1">
      <c r="A4" s="49"/>
      <c r="B4" s="1249" t="s">
        <v>3239</v>
      </c>
      <c r="C4" s="1249"/>
      <c r="D4" s="1249"/>
      <c r="E4" s="1249"/>
      <c r="F4" s="1249"/>
      <c r="G4" s="1249"/>
      <c r="H4" s="1249"/>
      <c r="I4" s="1249"/>
      <c r="J4" s="1249"/>
      <c r="K4" s="1249"/>
      <c r="L4" s="51"/>
      <c r="M4" s="63"/>
      <c r="N4" s="1297" t="s">
        <v>3440</v>
      </c>
      <c r="O4" s="1297"/>
      <c r="P4" s="1297"/>
      <c r="Q4" s="1297"/>
      <c r="R4" s="1297"/>
      <c r="S4" s="1297"/>
      <c r="T4" s="1297"/>
      <c r="U4" s="1297"/>
      <c r="V4" s="1298"/>
      <c r="W4" s="1205"/>
      <c r="X4" s="1129"/>
      <c r="Y4" s="1275"/>
      <c r="Z4" s="1275"/>
      <c r="AA4" s="1275"/>
      <c r="AB4" s="1275"/>
      <c r="AC4" s="366"/>
      <c r="AD4" s="718"/>
      <c r="AL4" s="1107"/>
      <c r="AM4" s="986"/>
    </row>
    <row r="5" spans="1:41" s="82" customFormat="1" ht="15" customHeight="1">
      <c r="A5" s="41"/>
      <c r="B5" s="1001"/>
      <c r="C5" s="43"/>
      <c r="D5" s="690"/>
      <c r="E5" s="45"/>
      <c r="F5" s="1200"/>
      <c r="G5" s="1025"/>
      <c r="H5" s="67"/>
      <c r="I5" s="1198"/>
      <c r="J5" s="68"/>
      <c r="K5" s="69"/>
      <c r="L5" s="70"/>
      <c r="M5" s="1029"/>
      <c r="N5" s="72"/>
      <c r="O5" s="367"/>
      <c r="P5" s="671"/>
      <c r="Q5" s="367"/>
      <c r="R5" s="367"/>
      <c r="S5" s="367"/>
      <c r="T5" s="367"/>
      <c r="U5" s="367"/>
      <c r="V5" s="1094"/>
      <c r="W5" s="450"/>
      <c r="X5" s="1130"/>
      <c r="Y5" s="1168"/>
      <c r="Z5" s="75"/>
      <c r="AA5" s="369"/>
      <c r="AB5" s="369"/>
      <c r="AC5" s="370"/>
      <c r="AD5" s="718"/>
      <c r="AL5" s="1107"/>
      <c r="AM5" s="987"/>
    </row>
    <row r="6" spans="1:41" ht="16.5" customHeight="1">
      <c r="A6" s="83"/>
      <c r="B6" s="1002"/>
      <c r="C6" s="85"/>
      <c r="D6" s="691"/>
      <c r="E6" s="87"/>
      <c r="F6" s="371"/>
      <c r="G6" s="1026"/>
      <c r="H6" s="1258" t="s">
        <v>141</v>
      </c>
      <c r="I6" s="1259"/>
      <c r="J6" s="1260" t="s">
        <v>142</v>
      </c>
      <c r="K6" s="1261"/>
      <c r="L6" s="1260" t="s">
        <v>143</v>
      </c>
      <c r="M6" s="1293"/>
      <c r="N6" s="1260" t="s">
        <v>144</v>
      </c>
      <c r="O6" s="1263"/>
      <c r="P6" s="1264" t="s">
        <v>145</v>
      </c>
      <c r="Q6" s="1265"/>
      <c r="R6" s="1266" t="s">
        <v>146</v>
      </c>
      <c r="S6" s="1267"/>
      <c r="T6" s="1266" t="s">
        <v>147</v>
      </c>
      <c r="U6" s="1267"/>
      <c r="V6" s="1299" t="s">
        <v>240</v>
      </c>
      <c r="W6" s="87"/>
      <c r="X6" s="87"/>
      <c r="Y6" s="83"/>
      <c r="Z6" s="87"/>
      <c r="AA6" s="1281"/>
      <c r="AB6" s="1281"/>
      <c r="AC6" s="1281"/>
    </row>
    <row r="7" spans="1:41" ht="20.25" customHeight="1">
      <c r="A7" s="97" t="s">
        <v>242</v>
      </c>
      <c r="B7" s="1003" t="s">
        <v>243</v>
      </c>
      <c r="C7" s="99" t="s">
        <v>1</v>
      </c>
      <c r="D7" s="692" t="s">
        <v>244</v>
      </c>
      <c r="E7" s="101"/>
      <c r="F7" s="372" t="s">
        <v>245</v>
      </c>
      <c r="G7" s="1202" t="s">
        <v>158</v>
      </c>
      <c r="H7" s="1270">
        <v>18</v>
      </c>
      <c r="I7" s="1271"/>
      <c r="J7" s="1270">
        <v>19</v>
      </c>
      <c r="K7" s="1271"/>
      <c r="L7" s="1270">
        <v>20</v>
      </c>
      <c r="M7" s="1271"/>
      <c r="N7" s="1270">
        <v>21</v>
      </c>
      <c r="O7" s="1271"/>
      <c r="P7" s="1270">
        <v>22</v>
      </c>
      <c r="Q7" s="1271"/>
      <c r="R7" s="1270">
        <v>23</v>
      </c>
      <c r="S7" s="1271"/>
      <c r="T7" s="1270">
        <v>24</v>
      </c>
      <c r="U7" s="1271"/>
      <c r="V7" s="1300"/>
      <c r="W7" s="158"/>
      <c r="X7" s="158"/>
      <c r="Y7" s="1194"/>
      <c r="Z7" s="101" t="s">
        <v>246</v>
      </c>
      <c r="AA7" s="1201" t="s">
        <v>247</v>
      </c>
      <c r="AB7" s="1201" t="s">
        <v>248</v>
      </c>
      <c r="AC7" s="158"/>
    </row>
    <row r="8" spans="1:41" s="349" customFormat="1" ht="27" customHeight="1">
      <c r="A8" s="336">
        <v>1</v>
      </c>
      <c r="B8" s="1004"/>
      <c r="C8" s="338"/>
      <c r="D8" s="693"/>
      <c r="E8" s="336" t="s">
        <v>251</v>
      </c>
      <c r="F8" s="336"/>
      <c r="G8" s="1027"/>
      <c r="H8" s="340" t="s">
        <v>252</v>
      </c>
      <c r="I8" s="340" t="s">
        <v>253</v>
      </c>
      <c r="J8" s="341" t="s">
        <v>252</v>
      </c>
      <c r="K8" s="342" t="s">
        <v>253</v>
      </c>
      <c r="L8" s="341" t="s">
        <v>252</v>
      </c>
      <c r="M8" s="1030" t="s">
        <v>253</v>
      </c>
      <c r="N8" s="341" t="s">
        <v>252</v>
      </c>
      <c r="O8" s="341" t="s">
        <v>253</v>
      </c>
      <c r="P8" s="672" t="s">
        <v>252</v>
      </c>
      <c r="Q8" s="340" t="s">
        <v>253</v>
      </c>
      <c r="R8" s="340" t="s">
        <v>252</v>
      </c>
      <c r="S8" s="340" t="s">
        <v>253</v>
      </c>
      <c r="T8" s="340" t="s">
        <v>252</v>
      </c>
      <c r="U8" s="340" t="s">
        <v>253</v>
      </c>
      <c r="V8" s="1300"/>
      <c r="W8" s="158" t="s">
        <v>3121</v>
      </c>
      <c r="X8" s="158"/>
      <c r="Y8" s="1195" t="s">
        <v>3097</v>
      </c>
      <c r="Z8" s="101" t="s">
        <v>247</v>
      </c>
      <c r="AA8" s="158" t="s">
        <v>248</v>
      </c>
      <c r="AB8" s="158" t="s">
        <v>254</v>
      </c>
      <c r="AC8" s="158" t="s">
        <v>3331</v>
      </c>
      <c r="AD8" s="813" t="s">
        <v>164</v>
      </c>
      <c r="AE8" s="813" t="s">
        <v>1</v>
      </c>
      <c r="AF8" s="813" t="s">
        <v>3183</v>
      </c>
      <c r="AG8" s="813" t="s">
        <v>3</v>
      </c>
      <c r="AH8" s="813" t="s">
        <v>3184</v>
      </c>
      <c r="AI8" s="813" t="s">
        <v>9</v>
      </c>
      <c r="AJ8" s="813" t="s">
        <v>3185</v>
      </c>
      <c r="AK8" s="813" t="s">
        <v>3241</v>
      </c>
      <c r="AL8" s="1108" t="s">
        <v>3242</v>
      </c>
      <c r="AM8" s="988" t="s">
        <v>3243</v>
      </c>
      <c r="AN8" s="815" t="s">
        <v>3244</v>
      </c>
    </row>
    <row r="9" spans="1:41" s="154" customFormat="1" ht="40.5" customHeight="1">
      <c r="A9" s="131">
        <v>1</v>
      </c>
      <c r="B9" s="979" t="s">
        <v>324</v>
      </c>
      <c r="C9" s="919" t="s">
        <v>3187</v>
      </c>
      <c r="D9" s="919" t="s">
        <v>3188</v>
      </c>
      <c r="E9" s="364"/>
      <c r="F9" s="158"/>
      <c r="G9" s="1009" t="s">
        <v>831</v>
      </c>
      <c r="H9" s="136">
        <v>3</v>
      </c>
      <c r="I9" s="135" t="s">
        <v>260</v>
      </c>
      <c r="J9" s="135"/>
      <c r="K9" s="136"/>
      <c r="L9" s="135">
        <v>2</v>
      </c>
      <c r="M9" s="135" t="s">
        <v>260</v>
      </c>
      <c r="N9" s="135">
        <v>3</v>
      </c>
      <c r="O9" s="135" t="s">
        <v>260</v>
      </c>
      <c r="P9" s="673">
        <v>3</v>
      </c>
      <c r="Q9" s="135" t="s">
        <v>273</v>
      </c>
      <c r="R9" s="135"/>
      <c r="S9" s="136"/>
      <c r="T9" s="135"/>
      <c r="U9" s="137"/>
      <c r="V9" s="1067" t="s">
        <v>323</v>
      </c>
      <c r="W9" s="955">
        <v>4</v>
      </c>
      <c r="X9" s="955" t="s">
        <v>3216</v>
      </c>
      <c r="Y9" s="1078"/>
      <c r="Z9" s="139"/>
      <c r="AA9" s="133"/>
      <c r="AB9" s="133"/>
      <c r="AC9" s="139"/>
      <c r="AD9" s="817">
        <v>1</v>
      </c>
      <c r="AE9" s="817" t="s">
        <v>3187</v>
      </c>
      <c r="AF9" s="817" t="s">
        <v>831</v>
      </c>
      <c r="AG9" s="819">
        <v>4</v>
      </c>
      <c r="AH9" s="817" t="s">
        <v>3188</v>
      </c>
      <c r="AI9" s="817" t="s">
        <v>323</v>
      </c>
      <c r="AJ9" s="845"/>
      <c r="AK9" s="959"/>
      <c r="AL9" s="974" t="s">
        <v>3247</v>
      </c>
      <c r="AM9" s="911" t="s">
        <v>3248</v>
      </c>
      <c r="AN9" s="911">
        <v>349143782</v>
      </c>
      <c r="AO9" s="720"/>
    </row>
    <row r="10" spans="1:41" s="154" customFormat="1" ht="40.5" customHeight="1">
      <c r="A10" s="131">
        <v>2</v>
      </c>
      <c r="B10" s="979" t="s">
        <v>324</v>
      </c>
      <c r="C10" s="919" t="s">
        <v>3187</v>
      </c>
      <c r="D10" s="919" t="s">
        <v>3188</v>
      </c>
      <c r="E10" s="364"/>
      <c r="F10" s="158"/>
      <c r="G10" s="1009" t="s">
        <v>831</v>
      </c>
      <c r="H10" s="135"/>
      <c r="I10" s="136"/>
      <c r="J10" s="135">
        <v>3</v>
      </c>
      <c r="K10" s="136" t="s">
        <v>273</v>
      </c>
      <c r="L10" s="135"/>
      <c r="M10" s="136"/>
      <c r="N10" s="165">
        <v>1</v>
      </c>
      <c r="O10" s="175">
        <v>403</v>
      </c>
      <c r="P10" s="673"/>
      <c r="Q10" s="136"/>
      <c r="R10" s="136"/>
      <c r="S10" s="136"/>
      <c r="T10" s="135"/>
      <c r="U10" s="136"/>
      <c r="V10" s="1067" t="s">
        <v>283</v>
      </c>
      <c r="W10" s="955">
        <v>4</v>
      </c>
      <c r="X10" s="955" t="s">
        <v>3431</v>
      </c>
      <c r="Y10" s="1078"/>
      <c r="Z10" s="139"/>
      <c r="AA10" s="133"/>
      <c r="AB10" s="133"/>
      <c r="AC10" s="139"/>
      <c r="AD10" s="817">
        <v>2</v>
      </c>
      <c r="AE10" s="817" t="s">
        <v>3187</v>
      </c>
      <c r="AF10" s="817" t="s">
        <v>831</v>
      </c>
      <c r="AG10" s="819">
        <v>4</v>
      </c>
      <c r="AH10" s="817" t="s">
        <v>3188</v>
      </c>
      <c r="AI10" s="817" t="s">
        <v>283</v>
      </c>
      <c r="AJ10" s="845"/>
      <c r="AK10" s="959"/>
      <c r="AL10" s="975" t="s">
        <v>3250</v>
      </c>
      <c r="AM10" s="911" t="s">
        <v>3251</v>
      </c>
      <c r="AN10" s="911">
        <v>974268619</v>
      </c>
      <c r="AO10" s="720"/>
    </row>
    <row r="11" spans="1:41" s="154" customFormat="1" ht="40.5" customHeight="1">
      <c r="A11" s="131">
        <v>3</v>
      </c>
      <c r="B11" s="979" t="s">
        <v>324</v>
      </c>
      <c r="C11" s="920" t="s">
        <v>137</v>
      </c>
      <c r="D11" s="920" t="s">
        <v>3191</v>
      </c>
      <c r="E11" s="364"/>
      <c r="F11" s="158"/>
      <c r="G11" s="1010" t="s">
        <v>129</v>
      </c>
      <c r="H11" s="135"/>
      <c r="I11" s="137"/>
      <c r="J11" s="135"/>
      <c r="K11" s="136"/>
      <c r="L11" s="135"/>
      <c r="M11" s="137"/>
      <c r="N11" s="136"/>
      <c r="O11" s="136"/>
      <c r="P11" s="135">
        <v>1</v>
      </c>
      <c r="Q11" s="137">
        <v>403</v>
      </c>
      <c r="R11" s="135">
        <v>2</v>
      </c>
      <c r="S11" s="136" t="s">
        <v>260</v>
      </c>
      <c r="T11" s="135"/>
      <c r="U11" s="137"/>
      <c r="V11" s="1068" t="s">
        <v>264</v>
      </c>
      <c r="W11" s="451">
        <v>2</v>
      </c>
      <c r="X11" s="451" t="s">
        <v>3216</v>
      </c>
      <c r="Y11" s="1078" t="s">
        <v>3294</v>
      </c>
      <c r="Z11" s="139"/>
      <c r="AA11" s="133"/>
      <c r="AB11" s="133"/>
      <c r="AC11" s="139"/>
      <c r="AD11" s="831">
        <v>1</v>
      </c>
      <c r="AE11" s="832" t="s">
        <v>137</v>
      </c>
      <c r="AF11" s="832" t="s">
        <v>129</v>
      </c>
      <c r="AG11" s="832">
        <v>4</v>
      </c>
      <c r="AH11" s="832" t="s">
        <v>3191</v>
      </c>
      <c r="AI11" s="832" t="s">
        <v>264</v>
      </c>
      <c r="AJ11" s="961"/>
      <c r="AK11" s="959"/>
      <c r="AL11" s="976" t="s">
        <v>3323</v>
      </c>
      <c r="AM11" s="962" t="s">
        <v>3253</v>
      </c>
      <c r="AN11" s="962">
        <v>397715051</v>
      </c>
      <c r="AO11" s="720"/>
    </row>
    <row r="12" spans="1:41" s="154" customFormat="1" ht="40.5" customHeight="1">
      <c r="A12" s="131">
        <v>4</v>
      </c>
      <c r="B12" s="979" t="s">
        <v>324</v>
      </c>
      <c r="C12" s="920" t="s">
        <v>137</v>
      </c>
      <c r="D12" s="920" t="s">
        <v>138</v>
      </c>
      <c r="E12" s="364"/>
      <c r="F12" s="158"/>
      <c r="G12" s="1010" t="s">
        <v>129</v>
      </c>
      <c r="H12" s="135">
        <v>2</v>
      </c>
      <c r="I12" s="137">
        <v>403</v>
      </c>
      <c r="J12" s="137"/>
      <c r="K12" s="137"/>
      <c r="L12" s="135"/>
      <c r="M12" s="137"/>
      <c r="N12" s="137"/>
      <c r="O12" s="137"/>
      <c r="P12" s="1361" t="s">
        <v>259</v>
      </c>
      <c r="Q12" s="1359" t="s">
        <v>273</v>
      </c>
      <c r="R12" s="135"/>
      <c r="S12" s="137"/>
      <c r="T12" s="674" t="s">
        <v>259</v>
      </c>
      <c r="U12" s="136">
        <v>403</v>
      </c>
      <c r="V12" s="1068" t="s">
        <v>269</v>
      </c>
      <c r="W12" s="955">
        <v>2</v>
      </c>
      <c r="X12" s="955" t="s">
        <v>3216</v>
      </c>
      <c r="Y12" s="1078" t="s">
        <v>3294</v>
      </c>
      <c r="Z12" s="139"/>
      <c r="AA12" s="133"/>
      <c r="AB12" s="133"/>
      <c r="AC12" s="139"/>
      <c r="AD12" s="831">
        <v>2</v>
      </c>
      <c r="AE12" s="832" t="s">
        <v>137</v>
      </c>
      <c r="AF12" s="832" t="s">
        <v>129</v>
      </c>
      <c r="AG12" s="832">
        <v>4</v>
      </c>
      <c r="AH12" s="832" t="s">
        <v>138</v>
      </c>
      <c r="AI12" s="832" t="s">
        <v>269</v>
      </c>
      <c r="AJ12" s="961"/>
      <c r="AK12" s="959"/>
      <c r="AL12" s="976" t="s">
        <v>3324</v>
      </c>
      <c r="AM12" s="962" t="s">
        <v>3255</v>
      </c>
      <c r="AN12" s="962">
        <v>869927835</v>
      </c>
      <c r="AO12" s="720"/>
    </row>
    <row r="13" spans="1:41" s="963" customFormat="1" ht="40.5" customHeight="1">
      <c r="A13" s="131">
        <v>5</v>
      </c>
      <c r="B13" s="979" t="s">
        <v>324</v>
      </c>
      <c r="C13" s="920" t="s">
        <v>137</v>
      </c>
      <c r="D13" s="920" t="s">
        <v>3192</v>
      </c>
      <c r="E13" s="364"/>
      <c r="F13" s="158"/>
      <c r="G13" s="1010" t="s">
        <v>129</v>
      </c>
      <c r="H13" s="175">
        <v>0</v>
      </c>
      <c r="I13" s="137"/>
      <c r="J13" s="137">
        <v>2</v>
      </c>
      <c r="K13" s="707" t="s">
        <v>3334</v>
      </c>
      <c r="L13" s="137"/>
      <c r="M13" s="137"/>
      <c r="N13" s="137"/>
      <c r="O13" s="137"/>
      <c r="P13" s="675">
        <v>1</v>
      </c>
      <c r="Q13" s="136" t="s">
        <v>279</v>
      </c>
      <c r="R13" s="136">
        <v>2</v>
      </c>
      <c r="S13" s="136" t="s">
        <v>279</v>
      </c>
      <c r="T13" s="136"/>
      <c r="U13" s="136"/>
      <c r="V13" s="1068" t="s">
        <v>302</v>
      </c>
      <c r="W13" s="451"/>
      <c r="X13" s="451" t="s">
        <v>3216</v>
      </c>
      <c r="Y13" s="1078" t="s">
        <v>3294</v>
      </c>
      <c r="Z13" s="139"/>
      <c r="AA13" s="133"/>
      <c r="AB13" s="133"/>
      <c r="AC13" s="139"/>
      <c r="AD13" s="831">
        <v>3</v>
      </c>
      <c r="AE13" s="832" t="s">
        <v>137</v>
      </c>
      <c r="AF13" s="832" t="s">
        <v>129</v>
      </c>
      <c r="AG13" s="832">
        <v>4</v>
      </c>
      <c r="AH13" s="832" t="s">
        <v>3192</v>
      </c>
      <c r="AI13" s="832" t="s">
        <v>3193</v>
      </c>
      <c r="AJ13" s="961"/>
      <c r="AK13" s="959"/>
      <c r="AL13" s="976" t="s">
        <v>3325</v>
      </c>
      <c r="AM13" s="962" t="s">
        <v>3257</v>
      </c>
      <c r="AN13" s="962">
        <v>8661211669</v>
      </c>
      <c r="AO13" s="965"/>
    </row>
    <row r="14" spans="1:41" s="964" customFormat="1" ht="40.5" customHeight="1">
      <c r="A14" s="131">
        <v>6</v>
      </c>
      <c r="B14" s="979" t="s">
        <v>324</v>
      </c>
      <c r="C14" s="920" t="s">
        <v>137</v>
      </c>
      <c r="D14" s="920" t="s">
        <v>3194</v>
      </c>
      <c r="E14" s="364"/>
      <c r="F14" s="158"/>
      <c r="G14" s="1010" t="s">
        <v>129</v>
      </c>
      <c r="H14" s="136">
        <v>1</v>
      </c>
      <c r="I14" s="136">
        <v>403</v>
      </c>
      <c r="J14" s="135"/>
      <c r="K14" s="707"/>
      <c r="L14" s="137"/>
      <c r="M14" s="137"/>
      <c r="N14" s="135">
        <v>1</v>
      </c>
      <c r="O14" s="136" t="s">
        <v>279</v>
      </c>
      <c r="P14" s="674"/>
      <c r="Q14" s="136"/>
      <c r="R14" s="136"/>
      <c r="S14" s="136"/>
      <c r="T14" s="136"/>
      <c r="U14" s="136"/>
      <c r="V14" s="1068" t="s">
        <v>272</v>
      </c>
      <c r="W14" s="451">
        <v>2</v>
      </c>
      <c r="X14" s="451"/>
      <c r="Y14" s="1078" t="s">
        <v>3294</v>
      </c>
      <c r="Z14" s="139"/>
      <c r="AA14" s="133"/>
      <c r="AB14" s="133"/>
      <c r="AC14" s="158"/>
      <c r="AD14" s="831">
        <v>4</v>
      </c>
      <c r="AE14" s="832" t="s">
        <v>137</v>
      </c>
      <c r="AF14" s="832" t="s">
        <v>129</v>
      </c>
      <c r="AG14" s="832">
        <v>4</v>
      </c>
      <c r="AH14" s="832" t="s">
        <v>3194</v>
      </c>
      <c r="AI14" s="832" t="s">
        <v>272</v>
      </c>
      <c r="AJ14" s="961"/>
      <c r="AK14" s="959"/>
      <c r="AL14" s="976" t="s">
        <v>3326</v>
      </c>
      <c r="AM14" s="962" t="s">
        <v>3259</v>
      </c>
      <c r="AN14" s="962">
        <v>365513585</v>
      </c>
      <c r="AO14" s="966"/>
    </row>
    <row r="15" spans="1:41" s="964" customFormat="1" ht="40.5" customHeight="1">
      <c r="A15" s="131">
        <v>7</v>
      </c>
      <c r="B15" s="919" t="s">
        <v>324</v>
      </c>
      <c r="C15" s="920" t="s">
        <v>137</v>
      </c>
      <c r="D15" s="920" t="s">
        <v>3195</v>
      </c>
      <c r="E15" s="364"/>
      <c r="F15" s="158"/>
      <c r="G15" s="1010" t="s">
        <v>129</v>
      </c>
      <c r="H15" s="136">
        <v>2</v>
      </c>
      <c r="I15" s="137" t="s">
        <v>279</v>
      </c>
      <c r="J15" s="137">
        <v>1</v>
      </c>
      <c r="K15" s="137" t="s">
        <v>3124</v>
      </c>
      <c r="L15" s="137"/>
      <c r="M15" s="137"/>
      <c r="N15" s="137">
        <v>2</v>
      </c>
      <c r="O15" s="137" t="s">
        <v>279</v>
      </c>
      <c r="P15" s="135">
        <v>2</v>
      </c>
      <c r="Q15" s="137" t="s">
        <v>279</v>
      </c>
      <c r="R15" s="135">
        <v>1</v>
      </c>
      <c r="S15" s="137" t="s">
        <v>260</v>
      </c>
      <c r="T15" s="136"/>
      <c r="U15" s="136"/>
      <c r="V15" s="1068" t="s">
        <v>302</v>
      </c>
      <c r="W15" s="451"/>
      <c r="X15" s="451" t="s">
        <v>3216</v>
      </c>
      <c r="Y15" s="1078" t="s">
        <v>3294</v>
      </c>
      <c r="Z15" s="139"/>
      <c r="AA15" s="133"/>
      <c r="AB15" s="133"/>
      <c r="AC15" s="158"/>
      <c r="AD15" s="831">
        <v>5</v>
      </c>
      <c r="AE15" s="832" t="s">
        <v>137</v>
      </c>
      <c r="AF15" s="832" t="s">
        <v>129</v>
      </c>
      <c r="AG15" s="832">
        <v>4</v>
      </c>
      <c r="AH15" s="832" t="s">
        <v>3195</v>
      </c>
      <c r="AI15" s="832" t="s">
        <v>302</v>
      </c>
      <c r="AJ15" s="961"/>
      <c r="AK15" s="959"/>
      <c r="AL15" s="976" t="s">
        <v>3327</v>
      </c>
      <c r="AM15" s="962" t="s">
        <v>3261</v>
      </c>
      <c r="AN15" s="962">
        <v>961056730</v>
      </c>
      <c r="AO15" s="966"/>
    </row>
    <row r="16" spans="1:41" s="964" customFormat="1" ht="40.5" customHeight="1">
      <c r="A16" s="85">
        <v>8</v>
      </c>
      <c r="B16" s="1079" t="s">
        <v>324</v>
      </c>
      <c r="C16" s="921" t="s">
        <v>137</v>
      </c>
      <c r="D16" s="921" t="s">
        <v>3196</v>
      </c>
      <c r="E16" s="1034"/>
      <c r="F16" s="87"/>
      <c r="G16" s="1011" t="s">
        <v>129</v>
      </c>
      <c r="H16" s="1035"/>
      <c r="I16" s="1035"/>
      <c r="J16" s="1036">
        <v>1</v>
      </c>
      <c r="K16" s="1037" t="s">
        <v>273</v>
      </c>
      <c r="L16" s="1038"/>
      <c r="M16" s="1036"/>
      <c r="N16" s="1036"/>
      <c r="O16" s="1036"/>
      <c r="P16" s="1039">
        <v>2</v>
      </c>
      <c r="Q16" s="1035">
        <v>403</v>
      </c>
      <c r="R16" s="1035"/>
      <c r="S16" s="1035"/>
      <c r="T16" s="1035"/>
      <c r="U16" s="1035"/>
      <c r="V16" s="1069" t="s">
        <v>322</v>
      </c>
      <c r="W16" s="955">
        <v>2</v>
      </c>
      <c r="X16" s="955"/>
      <c r="Y16" s="1078" t="s">
        <v>3294</v>
      </c>
      <c r="Z16" s="139"/>
      <c r="AA16" s="133"/>
      <c r="AB16" s="133"/>
      <c r="AC16" s="158">
        <v>16</v>
      </c>
      <c r="AD16" s="831">
        <v>6</v>
      </c>
      <c r="AE16" s="832" t="s">
        <v>137</v>
      </c>
      <c r="AF16" s="832" t="s">
        <v>129</v>
      </c>
      <c r="AG16" s="832">
        <v>4</v>
      </c>
      <c r="AH16" s="832" t="s">
        <v>3196</v>
      </c>
      <c r="AI16" s="832" t="s">
        <v>322</v>
      </c>
      <c r="AJ16" s="961"/>
      <c r="AK16" s="959"/>
      <c r="AL16" s="976" t="s">
        <v>3328</v>
      </c>
      <c r="AM16" s="962" t="s">
        <v>3263</v>
      </c>
      <c r="AN16" s="962">
        <v>328298711</v>
      </c>
      <c r="AO16" s="966"/>
    </row>
    <row r="17" spans="1:41" s="964" customFormat="1" ht="40.5" customHeight="1">
      <c r="A17" s="131">
        <v>9</v>
      </c>
      <c r="B17" s="919" t="s">
        <v>324</v>
      </c>
      <c r="C17" s="1040" t="s">
        <v>137</v>
      </c>
      <c r="D17" s="1040" t="s">
        <v>3197</v>
      </c>
      <c r="E17" s="364"/>
      <c r="F17" s="158"/>
      <c r="G17" s="1041" t="s">
        <v>129</v>
      </c>
      <c r="H17" s="136"/>
      <c r="I17" s="136"/>
      <c r="J17" s="135"/>
      <c r="K17" s="137"/>
      <c r="L17" s="137"/>
      <c r="M17" s="137"/>
      <c r="N17" s="135">
        <v>0</v>
      </c>
      <c r="O17" s="136"/>
      <c r="P17" s="674"/>
      <c r="Q17" s="136"/>
      <c r="R17" s="674"/>
      <c r="S17" s="136"/>
      <c r="T17" s="136"/>
      <c r="U17" s="136"/>
      <c r="V17" s="1070" t="s">
        <v>278</v>
      </c>
      <c r="W17" s="451">
        <v>0</v>
      </c>
      <c r="X17" s="451" t="s">
        <v>3216</v>
      </c>
      <c r="Y17" s="1078" t="s">
        <v>3294</v>
      </c>
      <c r="Z17" s="139"/>
      <c r="AA17" s="133"/>
      <c r="AB17" s="133"/>
      <c r="AC17" s="158">
        <v>14</v>
      </c>
      <c r="AD17" s="831">
        <v>7</v>
      </c>
      <c r="AE17" s="832" t="s">
        <v>137</v>
      </c>
      <c r="AF17" s="832" t="s">
        <v>129</v>
      </c>
      <c r="AG17" s="832">
        <v>4</v>
      </c>
      <c r="AH17" s="832" t="s">
        <v>3197</v>
      </c>
      <c r="AI17" s="832" t="s">
        <v>278</v>
      </c>
      <c r="AJ17" s="961"/>
      <c r="AK17" s="959"/>
      <c r="AL17" s="1109" t="s">
        <v>3329</v>
      </c>
      <c r="AM17" s="962" t="s">
        <v>3265</v>
      </c>
      <c r="AN17" s="962">
        <v>349307041</v>
      </c>
      <c r="AO17" s="966"/>
    </row>
    <row r="18" spans="1:41" s="968" customFormat="1" ht="40.5" customHeight="1">
      <c r="A18" s="131">
        <v>10</v>
      </c>
      <c r="B18" s="919" t="s">
        <v>324</v>
      </c>
      <c r="C18" s="1040" t="s">
        <v>137</v>
      </c>
      <c r="D18" s="1040" t="s">
        <v>3198</v>
      </c>
      <c r="E18" s="364"/>
      <c r="F18" s="1201"/>
      <c r="G18" s="1041" t="s">
        <v>129</v>
      </c>
      <c r="H18" s="136">
        <v>2</v>
      </c>
      <c r="I18" s="136" t="s">
        <v>260</v>
      </c>
      <c r="J18" s="136">
        <v>2</v>
      </c>
      <c r="K18" s="136" t="s">
        <v>273</v>
      </c>
      <c r="L18" s="137"/>
      <c r="M18" s="137"/>
      <c r="N18" s="135"/>
      <c r="O18" s="136"/>
      <c r="P18" s="150">
        <v>0</v>
      </c>
      <c r="Q18" s="137"/>
      <c r="R18" s="136"/>
      <c r="S18" s="136"/>
      <c r="T18" s="136"/>
      <c r="U18" s="136"/>
      <c r="V18" s="1070" t="s">
        <v>285</v>
      </c>
      <c r="W18" s="451">
        <v>2</v>
      </c>
      <c r="X18" s="451"/>
      <c r="Y18" s="1078" t="s">
        <v>3436</v>
      </c>
      <c r="Z18" s="139"/>
      <c r="AA18" s="133"/>
      <c r="AB18" s="133"/>
      <c r="AC18" s="158">
        <v>17</v>
      </c>
      <c r="AD18" s="839">
        <v>8</v>
      </c>
      <c r="AE18" s="840" t="s">
        <v>137</v>
      </c>
      <c r="AF18" s="840" t="s">
        <v>129</v>
      </c>
      <c r="AG18" s="840">
        <v>4</v>
      </c>
      <c r="AH18" s="840" t="s">
        <v>3198</v>
      </c>
      <c r="AI18" s="840" t="s">
        <v>285</v>
      </c>
      <c r="AJ18" s="969"/>
      <c r="AK18" s="959"/>
      <c r="AL18" s="977" t="s">
        <v>3330</v>
      </c>
      <c r="AM18" s="970" t="s">
        <v>3267</v>
      </c>
      <c r="AN18" s="970">
        <v>396092516</v>
      </c>
      <c r="AO18" s="966"/>
    </row>
    <row r="19" spans="1:41" s="154" customFormat="1" ht="40.5" customHeight="1">
      <c r="A19" s="131">
        <v>11</v>
      </c>
      <c r="B19" s="919" t="s">
        <v>324</v>
      </c>
      <c r="C19" s="919" t="s">
        <v>3187</v>
      </c>
      <c r="D19" s="919" t="s">
        <v>3199</v>
      </c>
      <c r="E19" s="364"/>
      <c r="F19" s="1201"/>
      <c r="G19" s="1009" t="s">
        <v>831</v>
      </c>
      <c r="H19" s="136"/>
      <c r="I19" s="136"/>
      <c r="J19" s="137"/>
      <c r="K19" s="136"/>
      <c r="L19" s="137"/>
      <c r="M19" s="137"/>
      <c r="N19" s="137"/>
      <c r="O19" s="136"/>
      <c r="P19" s="136"/>
      <c r="Q19" s="136"/>
      <c r="R19" s="673">
        <v>2</v>
      </c>
      <c r="S19" s="136" t="s">
        <v>273</v>
      </c>
      <c r="T19" s="135" t="s">
        <v>259</v>
      </c>
      <c r="U19" s="137" t="s">
        <v>273</v>
      </c>
      <c r="V19" s="1067" t="s">
        <v>278</v>
      </c>
      <c r="W19" s="451">
        <v>4</v>
      </c>
      <c r="X19" s="451" t="s">
        <v>3216</v>
      </c>
      <c r="Y19" s="1078" t="s">
        <v>3294</v>
      </c>
      <c r="Z19" s="139"/>
      <c r="AA19" s="133"/>
      <c r="AB19" s="133"/>
      <c r="AC19" s="158">
        <v>20</v>
      </c>
      <c r="AD19" s="845">
        <v>9</v>
      </c>
      <c r="AE19" s="817" t="s">
        <v>3187</v>
      </c>
      <c r="AF19" s="817" t="s">
        <v>831</v>
      </c>
      <c r="AG19" s="819">
        <v>4</v>
      </c>
      <c r="AH19" s="817" t="s">
        <v>3199</v>
      </c>
      <c r="AI19" s="817" t="s">
        <v>278</v>
      </c>
      <c r="AJ19" s="845"/>
      <c r="AK19" s="959"/>
      <c r="AL19" s="974" t="s">
        <v>3268</v>
      </c>
      <c r="AM19" s="913" t="s">
        <v>3269</v>
      </c>
      <c r="AN19" s="913">
        <v>971324891</v>
      </c>
      <c r="AO19" s="720"/>
    </row>
    <row r="20" spans="1:41" s="154" customFormat="1" ht="40.5" customHeight="1">
      <c r="A20" s="131">
        <v>12</v>
      </c>
      <c r="B20" s="919" t="s">
        <v>324</v>
      </c>
      <c r="C20" s="919" t="s">
        <v>3187</v>
      </c>
      <c r="D20" s="919" t="s">
        <v>3200</v>
      </c>
      <c r="E20" s="364"/>
      <c r="F20" s="1201"/>
      <c r="G20" s="1009" t="s">
        <v>831</v>
      </c>
      <c r="H20" s="136"/>
      <c r="I20" s="135"/>
      <c r="J20" s="135"/>
      <c r="K20" s="135"/>
      <c r="L20" s="136">
        <v>1</v>
      </c>
      <c r="M20" s="136">
        <v>403</v>
      </c>
      <c r="N20" s="137">
        <v>2</v>
      </c>
      <c r="O20" s="135" t="s">
        <v>273</v>
      </c>
      <c r="P20" s="673"/>
      <c r="Q20" s="135"/>
      <c r="R20" s="136">
        <v>3</v>
      </c>
      <c r="S20" s="136" t="s">
        <v>273</v>
      </c>
      <c r="T20" s="135">
        <v>3</v>
      </c>
      <c r="U20" s="135" t="s">
        <v>273</v>
      </c>
      <c r="V20" s="1067" t="s">
        <v>270</v>
      </c>
      <c r="W20" s="955">
        <v>5</v>
      </c>
      <c r="X20" s="955" t="s">
        <v>3216</v>
      </c>
      <c r="Y20" s="1078"/>
      <c r="Z20" s="139"/>
      <c r="AA20" s="133"/>
      <c r="AB20" s="133"/>
      <c r="AC20" s="158"/>
      <c r="AD20" s="845">
        <v>10</v>
      </c>
      <c r="AE20" s="817" t="s">
        <v>3187</v>
      </c>
      <c r="AF20" s="817" t="s">
        <v>831</v>
      </c>
      <c r="AG20" s="819">
        <v>4</v>
      </c>
      <c r="AH20" s="817" t="s">
        <v>3200</v>
      </c>
      <c r="AI20" s="817" t="s">
        <v>270</v>
      </c>
      <c r="AJ20" s="845"/>
      <c r="AK20" s="959"/>
      <c r="AL20" s="974" t="s">
        <v>3270</v>
      </c>
      <c r="AM20" s="913" t="s">
        <v>3271</v>
      </c>
      <c r="AN20" s="913">
        <v>968019523</v>
      </c>
      <c r="AO20" s="720"/>
    </row>
    <row r="21" spans="1:41" s="154" customFormat="1" ht="40.5" customHeight="1">
      <c r="A21" s="131">
        <v>13</v>
      </c>
      <c r="B21" s="914" t="s">
        <v>324</v>
      </c>
      <c r="C21" s="914" t="s">
        <v>3187</v>
      </c>
      <c r="D21" s="914" t="s">
        <v>3201</v>
      </c>
      <c r="E21" s="971"/>
      <c r="F21" s="972"/>
      <c r="G21" s="1009" t="s">
        <v>831</v>
      </c>
      <c r="H21" s="1360">
        <v>2</v>
      </c>
      <c r="I21" s="1360" t="s">
        <v>273</v>
      </c>
      <c r="J21" s="1359">
        <v>3</v>
      </c>
      <c r="K21" s="1360" t="s">
        <v>273</v>
      </c>
      <c r="L21" s="137"/>
      <c r="M21" s="137"/>
      <c r="N21" s="135">
        <v>1</v>
      </c>
      <c r="O21" s="136" t="s">
        <v>3343</v>
      </c>
      <c r="P21" s="673"/>
      <c r="Q21" s="136"/>
      <c r="R21" s="136"/>
      <c r="S21" s="135"/>
      <c r="T21" s="135"/>
      <c r="U21" s="137"/>
      <c r="V21" s="1067" t="s">
        <v>278</v>
      </c>
      <c r="W21" s="451">
        <v>4</v>
      </c>
      <c r="X21" s="451" t="s">
        <v>3216</v>
      </c>
      <c r="Y21" s="1078" t="s">
        <v>3294</v>
      </c>
      <c r="Z21" s="139"/>
      <c r="AA21" s="133"/>
      <c r="AB21" s="133"/>
      <c r="AC21" s="158">
        <v>20</v>
      </c>
      <c r="AD21" s="845">
        <v>11</v>
      </c>
      <c r="AE21" s="817" t="s">
        <v>3187</v>
      </c>
      <c r="AF21" s="817" t="s">
        <v>831</v>
      </c>
      <c r="AG21" s="819">
        <v>4</v>
      </c>
      <c r="AH21" s="817" t="s">
        <v>3201</v>
      </c>
      <c r="AI21" s="817" t="s">
        <v>278</v>
      </c>
      <c r="AJ21" s="845"/>
      <c r="AK21" s="959"/>
      <c r="AL21" s="974" t="s">
        <v>3272</v>
      </c>
      <c r="AM21" s="913" t="s">
        <v>3273</v>
      </c>
      <c r="AN21" s="913">
        <v>906167031</v>
      </c>
      <c r="AO21" s="720"/>
    </row>
    <row r="22" spans="1:41" s="154" customFormat="1" ht="37.5" customHeight="1">
      <c r="A22" s="131">
        <v>14</v>
      </c>
      <c r="B22" s="914" t="s">
        <v>324</v>
      </c>
      <c r="C22" s="914" t="s">
        <v>3187</v>
      </c>
      <c r="D22" s="914" t="s">
        <v>3202</v>
      </c>
      <c r="E22" s="971"/>
      <c r="F22" s="972"/>
      <c r="G22" s="1009" t="s">
        <v>831</v>
      </c>
      <c r="H22" s="136"/>
      <c r="I22" s="136"/>
      <c r="J22" s="135">
        <v>2</v>
      </c>
      <c r="K22" s="707" t="s">
        <v>260</v>
      </c>
      <c r="L22" s="137"/>
      <c r="M22" s="137"/>
      <c r="N22" s="135"/>
      <c r="O22" s="136"/>
      <c r="P22" s="1098" t="s">
        <v>3219</v>
      </c>
      <c r="Q22" s="1362" t="s">
        <v>3439</v>
      </c>
      <c r="R22" s="136">
        <v>2</v>
      </c>
      <c r="S22" s="136" t="s">
        <v>3227</v>
      </c>
      <c r="T22" s="135"/>
      <c r="U22" s="135"/>
      <c r="V22" s="1067" t="s">
        <v>272</v>
      </c>
      <c r="W22" s="451">
        <v>4</v>
      </c>
      <c r="X22" s="158"/>
      <c r="Y22" s="1078"/>
      <c r="Z22" s="139"/>
      <c r="AA22" s="133"/>
      <c r="AB22" s="133"/>
      <c r="AC22" s="158"/>
      <c r="AD22" s="845">
        <v>12</v>
      </c>
      <c r="AE22" s="817" t="s">
        <v>3187</v>
      </c>
      <c r="AF22" s="817" t="s">
        <v>831</v>
      </c>
      <c r="AG22" s="819">
        <v>4</v>
      </c>
      <c r="AH22" s="817" t="s">
        <v>3202</v>
      </c>
      <c r="AI22" s="817" t="s">
        <v>272</v>
      </c>
      <c r="AJ22" s="973"/>
      <c r="AK22" s="959"/>
      <c r="AL22" s="974" t="s">
        <v>3274</v>
      </c>
      <c r="AM22" s="913" t="s">
        <v>3275</v>
      </c>
      <c r="AN22" s="913">
        <v>822205964</v>
      </c>
      <c r="AO22" s="720"/>
    </row>
    <row r="23" spans="1:41" s="720" customFormat="1" ht="40.5" customHeight="1">
      <c r="A23" s="131">
        <v>15</v>
      </c>
      <c r="B23" s="914" t="s">
        <v>324</v>
      </c>
      <c r="C23" s="914" t="s">
        <v>3187</v>
      </c>
      <c r="D23" s="914" t="s">
        <v>3203</v>
      </c>
      <c r="E23" s="971"/>
      <c r="F23" s="1208"/>
      <c r="G23" s="1009" t="s">
        <v>831</v>
      </c>
      <c r="H23" s="1359" t="s">
        <v>3219</v>
      </c>
      <c r="I23" s="1100" t="s">
        <v>3438</v>
      </c>
      <c r="J23" s="1359" t="s">
        <v>3219</v>
      </c>
      <c r="K23" s="136" t="s">
        <v>279</v>
      </c>
      <c r="L23" s="137"/>
      <c r="M23" s="137"/>
      <c r="N23" s="137"/>
      <c r="O23" s="137"/>
      <c r="P23" s="136" t="s">
        <v>259</v>
      </c>
      <c r="Q23" s="707" t="s">
        <v>260</v>
      </c>
      <c r="R23" s="137"/>
      <c r="S23" s="137"/>
      <c r="T23" s="137" t="s">
        <v>250</v>
      </c>
      <c r="U23" s="137"/>
      <c r="V23" s="1067" t="s">
        <v>330</v>
      </c>
      <c r="W23" s="1081">
        <v>4</v>
      </c>
      <c r="X23" s="1081" t="s">
        <v>3352</v>
      </c>
      <c r="Y23" s="1078" t="s">
        <v>3294</v>
      </c>
      <c r="Z23" s="139"/>
      <c r="AA23" s="133"/>
      <c r="AB23" s="133"/>
      <c r="AC23" s="158"/>
      <c r="AD23" s="845">
        <v>13</v>
      </c>
      <c r="AE23" s="817" t="s">
        <v>3187</v>
      </c>
      <c r="AF23" s="817" t="s">
        <v>831</v>
      </c>
      <c r="AG23" s="819">
        <v>4</v>
      </c>
      <c r="AH23" s="817" t="s">
        <v>3203</v>
      </c>
      <c r="AI23" s="817" t="s">
        <v>1855</v>
      </c>
      <c r="AJ23" s="845"/>
      <c r="AK23" s="959"/>
      <c r="AL23" s="974" t="s">
        <v>3276</v>
      </c>
      <c r="AM23" s="913" t="s">
        <v>3277</v>
      </c>
      <c r="AN23" s="913">
        <v>3582811893</v>
      </c>
    </row>
    <row r="24" spans="1:41" s="720" customFormat="1" ht="39" customHeight="1">
      <c r="A24" s="131">
        <v>16</v>
      </c>
      <c r="B24" s="914" t="s">
        <v>324</v>
      </c>
      <c r="C24" s="914" t="s">
        <v>3187</v>
      </c>
      <c r="D24" s="914" t="s">
        <v>3204</v>
      </c>
      <c r="E24" s="971"/>
      <c r="F24" s="1208"/>
      <c r="G24" s="1009" t="s">
        <v>831</v>
      </c>
      <c r="H24" s="137">
        <v>3</v>
      </c>
      <c r="I24" s="137" t="s">
        <v>279</v>
      </c>
      <c r="J24" s="137"/>
      <c r="K24" s="707"/>
      <c r="L24" s="137" t="s">
        <v>259</v>
      </c>
      <c r="M24" s="137" t="s">
        <v>279</v>
      </c>
      <c r="N24" s="137">
        <v>1</v>
      </c>
      <c r="O24" s="137" t="s">
        <v>273</v>
      </c>
      <c r="P24" s="673">
        <v>3</v>
      </c>
      <c r="Q24" s="137" t="s">
        <v>279</v>
      </c>
      <c r="R24" s="136"/>
      <c r="S24" s="136"/>
      <c r="T24" s="136"/>
      <c r="U24" s="136"/>
      <c r="V24" s="1067" t="s">
        <v>302</v>
      </c>
      <c r="W24" s="955"/>
      <c r="X24" s="451" t="s">
        <v>3216</v>
      </c>
      <c r="Y24" s="1078" t="s">
        <v>3294</v>
      </c>
      <c r="Z24" s="139"/>
      <c r="AA24" s="133"/>
      <c r="AB24" s="133"/>
      <c r="AC24" s="158"/>
      <c r="AD24" s="845">
        <v>14</v>
      </c>
      <c r="AE24" s="817" t="s">
        <v>3187</v>
      </c>
      <c r="AF24" s="817" t="s">
        <v>831</v>
      </c>
      <c r="AG24" s="819">
        <v>4</v>
      </c>
      <c r="AH24" s="817" t="s">
        <v>3204</v>
      </c>
      <c r="AI24" s="817" t="s">
        <v>3278</v>
      </c>
      <c r="AJ24" s="845"/>
      <c r="AK24" s="959"/>
      <c r="AL24" s="974" t="s">
        <v>3279</v>
      </c>
      <c r="AM24" s="913" t="s">
        <v>3280</v>
      </c>
      <c r="AN24" s="913">
        <v>393721944</v>
      </c>
    </row>
    <row r="25" spans="1:41" s="993" customFormat="1" ht="39" customHeight="1">
      <c r="A25" s="131">
        <v>17</v>
      </c>
      <c r="B25" s="914" t="s">
        <v>324</v>
      </c>
      <c r="C25" s="914" t="s">
        <v>3187</v>
      </c>
      <c r="D25" s="914" t="s">
        <v>3205</v>
      </c>
      <c r="E25" s="990"/>
      <c r="F25" s="990"/>
      <c r="G25" s="1009" t="s">
        <v>831</v>
      </c>
      <c r="H25" s="136"/>
      <c r="I25" s="136"/>
      <c r="J25" s="136"/>
      <c r="K25" s="136"/>
      <c r="L25" s="136">
        <v>1</v>
      </c>
      <c r="M25" s="136" t="s">
        <v>3343</v>
      </c>
      <c r="N25" s="136">
        <v>1</v>
      </c>
      <c r="O25" s="136" t="s">
        <v>260</v>
      </c>
      <c r="P25" s="136"/>
      <c r="Q25" s="136"/>
      <c r="R25" s="136">
        <v>1</v>
      </c>
      <c r="S25" s="136" t="s">
        <v>273</v>
      </c>
      <c r="T25" s="136" t="s">
        <v>259</v>
      </c>
      <c r="U25" s="136" t="s">
        <v>260</v>
      </c>
      <c r="V25" s="1067" t="s">
        <v>304</v>
      </c>
      <c r="W25" s="972">
        <v>3</v>
      </c>
      <c r="X25" s="1201" t="s">
        <v>3113</v>
      </c>
      <c r="Y25" s="1078" t="s">
        <v>3294</v>
      </c>
      <c r="Z25" s="139"/>
      <c r="AA25" s="133"/>
      <c r="AB25" s="133"/>
      <c r="AC25" s="158"/>
      <c r="AD25" s="845">
        <v>15</v>
      </c>
      <c r="AE25" s="817" t="s">
        <v>3187</v>
      </c>
      <c r="AF25" s="817" t="s">
        <v>831</v>
      </c>
      <c r="AG25" s="819">
        <v>4</v>
      </c>
      <c r="AH25" s="817" t="s">
        <v>3205</v>
      </c>
      <c r="AI25" s="817" t="s">
        <v>304</v>
      </c>
      <c r="AJ25" s="845"/>
      <c r="AK25" s="959"/>
      <c r="AL25" s="974" t="s">
        <v>3281</v>
      </c>
      <c r="AM25" s="913" t="s">
        <v>3282</v>
      </c>
      <c r="AN25" s="913" t="s">
        <v>3283</v>
      </c>
    </row>
    <row r="26" spans="1:41" s="993" customFormat="1" ht="37.5" customHeight="1">
      <c r="A26" s="131">
        <v>18</v>
      </c>
      <c r="B26" s="914" t="s">
        <v>324</v>
      </c>
      <c r="C26" s="914" t="s">
        <v>3187</v>
      </c>
      <c r="D26" s="914" t="s">
        <v>3206</v>
      </c>
      <c r="E26" s="990"/>
      <c r="F26" s="990"/>
      <c r="G26" s="1009" t="s">
        <v>831</v>
      </c>
      <c r="H26" s="136">
        <v>2</v>
      </c>
      <c r="I26" s="135" t="s">
        <v>3227</v>
      </c>
      <c r="J26" s="136">
        <v>3</v>
      </c>
      <c r="K26" s="150">
        <v>403</v>
      </c>
      <c r="L26" s="136"/>
      <c r="M26" s="136"/>
      <c r="N26" s="137"/>
      <c r="O26" s="135"/>
      <c r="P26" s="136"/>
      <c r="Q26" s="136"/>
      <c r="R26" s="136">
        <v>2</v>
      </c>
      <c r="S26" s="135" t="s">
        <v>3124</v>
      </c>
      <c r="T26" s="135" t="s">
        <v>259</v>
      </c>
      <c r="U26" s="135" t="s">
        <v>279</v>
      </c>
      <c r="V26" s="1067" t="s">
        <v>323</v>
      </c>
      <c r="W26" s="955">
        <v>5</v>
      </c>
      <c r="X26" s="955" t="s">
        <v>3216</v>
      </c>
      <c r="Y26" s="1078"/>
      <c r="Z26" s="139"/>
      <c r="AA26" s="133"/>
      <c r="AB26" s="133"/>
      <c r="AC26" s="158"/>
      <c r="AD26" s="845">
        <v>16</v>
      </c>
      <c r="AE26" s="817" t="s">
        <v>3187</v>
      </c>
      <c r="AF26" s="817" t="s">
        <v>831</v>
      </c>
      <c r="AG26" s="819">
        <v>4</v>
      </c>
      <c r="AH26" s="817" t="s">
        <v>3206</v>
      </c>
      <c r="AI26" s="817" t="s">
        <v>67</v>
      </c>
      <c r="AJ26" s="845"/>
      <c r="AK26" s="959"/>
      <c r="AL26" s="974" t="s">
        <v>3284</v>
      </c>
      <c r="AM26" s="913" t="s">
        <v>3285</v>
      </c>
      <c r="AN26" s="913">
        <v>822915923</v>
      </c>
    </row>
    <row r="27" spans="1:41" s="993" customFormat="1" ht="37.5" customHeight="1">
      <c r="A27" s="131">
        <v>19</v>
      </c>
      <c r="B27" s="914" t="s">
        <v>324</v>
      </c>
      <c r="C27" s="914" t="s">
        <v>3187</v>
      </c>
      <c r="D27" s="914" t="s">
        <v>3207</v>
      </c>
      <c r="E27" s="990"/>
      <c r="F27" s="990"/>
      <c r="G27" s="1009" t="s">
        <v>831</v>
      </c>
      <c r="H27" s="1360">
        <v>1</v>
      </c>
      <c r="I27" s="1360" t="s">
        <v>273</v>
      </c>
      <c r="J27" s="1360">
        <v>1</v>
      </c>
      <c r="K27" s="1360" t="s">
        <v>260</v>
      </c>
      <c r="L27" s="136">
        <v>1</v>
      </c>
      <c r="M27" s="136" t="s">
        <v>260</v>
      </c>
      <c r="N27" s="136">
        <v>3</v>
      </c>
      <c r="O27" s="136" t="s">
        <v>273</v>
      </c>
      <c r="P27" s="136"/>
      <c r="Q27" s="136"/>
      <c r="R27" s="136"/>
      <c r="S27" s="136"/>
      <c r="T27" s="136"/>
      <c r="U27" s="136"/>
      <c r="V27" s="1067" t="s">
        <v>278</v>
      </c>
      <c r="W27" s="972">
        <v>4</v>
      </c>
      <c r="X27" s="451" t="s">
        <v>3216</v>
      </c>
      <c r="Y27" s="1078" t="s">
        <v>3294</v>
      </c>
      <c r="Z27" s="158"/>
      <c r="AA27" s="158"/>
      <c r="AB27" s="158"/>
      <c r="AC27" s="158">
        <v>20</v>
      </c>
      <c r="AD27" s="845">
        <v>17</v>
      </c>
      <c r="AE27" s="817" t="s">
        <v>3187</v>
      </c>
      <c r="AF27" s="817" t="s">
        <v>831</v>
      </c>
      <c r="AG27" s="819">
        <v>4</v>
      </c>
      <c r="AH27" s="817" t="s">
        <v>3207</v>
      </c>
      <c r="AI27" s="817" t="s">
        <v>3286</v>
      </c>
      <c r="AJ27" s="845"/>
      <c r="AK27" s="959"/>
      <c r="AL27" s="974" t="s">
        <v>3287</v>
      </c>
      <c r="AM27" s="913" t="s">
        <v>3288</v>
      </c>
      <c r="AN27" s="913">
        <v>946291355</v>
      </c>
    </row>
    <row r="28" spans="1:41" s="993" customFormat="1" ht="37.5" customHeight="1">
      <c r="A28" s="131">
        <v>20</v>
      </c>
      <c r="B28" s="914" t="s">
        <v>324</v>
      </c>
      <c r="C28" s="914" t="s">
        <v>3187</v>
      </c>
      <c r="D28" s="914" t="s">
        <v>3208</v>
      </c>
      <c r="E28" s="972"/>
      <c r="F28" s="972"/>
      <c r="G28" s="1009" t="s">
        <v>831</v>
      </c>
      <c r="H28" s="136">
        <v>1</v>
      </c>
      <c r="I28" s="136" t="s">
        <v>260</v>
      </c>
      <c r="J28" s="136">
        <v>1</v>
      </c>
      <c r="K28" s="136" t="s">
        <v>279</v>
      </c>
      <c r="L28" s="136">
        <v>1</v>
      </c>
      <c r="M28" s="136" t="s">
        <v>273</v>
      </c>
      <c r="N28" s="136"/>
      <c r="O28" s="136"/>
      <c r="P28" s="136"/>
      <c r="Q28" s="136"/>
      <c r="R28" s="136">
        <v>2</v>
      </c>
      <c r="S28" s="136">
        <v>403</v>
      </c>
      <c r="T28" s="136"/>
      <c r="U28" s="972"/>
      <c r="V28" s="1067" t="s">
        <v>283</v>
      </c>
      <c r="W28" s="972">
        <v>5</v>
      </c>
      <c r="X28" s="1201" t="s">
        <v>3216</v>
      </c>
      <c r="Y28" s="1078" t="s">
        <v>3294</v>
      </c>
      <c r="Z28" s="158"/>
      <c r="AA28" s="133"/>
      <c r="AB28" s="133"/>
      <c r="AC28" s="158"/>
      <c r="AD28" s="845">
        <v>18</v>
      </c>
      <c r="AE28" s="1082" t="s">
        <v>3187</v>
      </c>
      <c r="AF28" s="1082" t="s">
        <v>831</v>
      </c>
      <c r="AG28" s="1083">
        <v>4</v>
      </c>
      <c r="AH28" s="1082" t="s">
        <v>3208</v>
      </c>
      <c r="AI28" s="1082" t="s">
        <v>63</v>
      </c>
      <c r="AJ28" s="845"/>
      <c r="AK28" s="959"/>
      <c r="AL28" s="974" t="s">
        <v>3289</v>
      </c>
      <c r="AM28" s="913" t="s">
        <v>3290</v>
      </c>
      <c r="AN28" s="913">
        <v>813851663</v>
      </c>
    </row>
    <row r="29" spans="1:41" s="720" customFormat="1" ht="37.5" customHeight="1">
      <c r="A29" s="131">
        <v>21</v>
      </c>
      <c r="B29" s="914" t="s">
        <v>324</v>
      </c>
      <c r="C29" s="914" t="s">
        <v>3187</v>
      </c>
      <c r="D29" s="914" t="s">
        <v>3209</v>
      </c>
      <c r="E29" s="972"/>
      <c r="F29" s="972"/>
      <c r="G29" s="1009" t="s">
        <v>1852</v>
      </c>
      <c r="H29" s="136"/>
      <c r="I29" s="136"/>
      <c r="J29" s="136"/>
      <c r="K29" s="136"/>
      <c r="L29" s="136"/>
      <c r="M29" s="136"/>
      <c r="N29" s="136"/>
      <c r="O29" s="136"/>
      <c r="P29" s="136"/>
      <c r="Q29" s="136"/>
      <c r="R29" s="136"/>
      <c r="S29" s="136"/>
      <c r="T29" s="136"/>
      <c r="U29" s="972"/>
      <c r="V29" s="1067" t="s">
        <v>283</v>
      </c>
      <c r="W29" s="972">
        <v>1</v>
      </c>
      <c r="X29" s="1201" t="s">
        <v>3216</v>
      </c>
      <c r="Y29" s="1078" t="s">
        <v>3294</v>
      </c>
      <c r="Z29" s="158"/>
      <c r="AA29" s="133"/>
      <c r="AB29" s="133"/>
      <c r="AC29" s="158"/>
      <c r="AD29" s="845">
        <v>19</v>
      </c>
      <c r="AE29" s="817" t="s">
        <v>3187</v>
      </c>
      <c r="AF29" s="817" t="s">
        <v>1852</v>
      </c>
      <c r="AG29" s="819">
        <v>3</v>
      </c>
      <c r="AH29" s="817" t="s">
        <v>3209</v>
      </c>
      <c r="AI29" s="817" t="s">
        <v>3292</v>
      </c>
      <c r="AJ29" s="973"/>
      <c r="AK29" s="959"/>
      <c r="AL29" s="974" t="s">
        <v>3247</v>
      </c>
      <c r="AM29" s="913" t="s">
        <v>3248</v>
      </c>
      <c r="AN29" s="913">
        <v>349143782</v>
      </c>
    </row>
    <row r="30" spans="1:41" s="720" customFormat="1" ht="35.25" customHeight="1">
      <c r="A30" s="131">
        <v>22</v>
      </c>
      <c r="B30" s="914" t="s">
        <v>324</v>
      </c>
      <c r="C30" s="914" t="s">
        <v>3187</v>
      </c>
      <c r="D30" s="914" t="s">
        <v>3211</v>
      </c>
      <c r="E30" s="972"/>
      <c r="F30" s="972"/>
      <c r="G30" s="1009" t="s">
        <v>1852</v>
      </c>
      <c r="H30" s="136"/>
      <c r="I30" s="136"/>
      <c r="J30" s="136"/>
      <c r="K30" s="136"/>
      <c r="L30" s="136"/>
      <c r="M30" s="136"/>
      <c r="N30" s="136">
        <v>2</v>
      </c>
      <c r="O30" s="136">
        <v>402</v>
      </c>
      <c r="P30" s="136"/>
      <c r="Q30" s="136"/>
      <c r="R30" s="136"/>
      <c r="S30" s="136"/>
      <c r="T30" s="136"/>
      <c r="U30" s="972"/>
      <c r="V30" s="1067" t="s">
        <v>328</v>
      </c>
      <c r="W30" s="972">
        <v>1</v>
      </c>
      <c r="X30" s="1201" t="s">
        <v>3216</v>
      </c>
      <c r="Y30" s="1078"/>
      <c r="Z30" s="158"/>
      <c r="AA30" s="133"/>
      <c r="AB30" s="133"/>
      <c r="AC30" s="158"/>
      <c r="AD30" s="845">
        <v>20</v>
      </c>
      <c r="AE30" s="817" t="s">
        <v>3187</v>
      </c>
      <c r="AF30" s="817" t="s">
        <v>1852</v>
      </c>
      <c r="AG30" s="819">
        <v>3</v>
      </c>
      <c r="AH30" s="817" t="s">
        <v>3211</v>
      </c>
      <c r="AI30" s="817" t="s">
        <v>63</v>
      </c>
      <c r="AJ30" s="973"/>
      <c r="AK30" s="959"/>
      <c r="AL30" s="975" t="s">
        <v>3250</v>
      </c>
      <c r="AM30" s="913" t="s">
        <v>3251</v>
      </c>
      <c r="AN30" s="913">
        <v>974268619</v>
      </c>
    </row>
    <row r="31" spans="1:41" s="154" customFormat="1" ht="35.25" customHeight="1">
      <c r="A31" s="131">
        <v>23</v>
      </c>
      <c r="B31" s="1131" t="s">
        <v>324</v>
      </c>
      <c r="C31" s="131">
        <v>14</v>
      </c>
      <c r="D31" s="364" t="s">
        <v>170</v>
      </c>
      <c r="E31" s="364">
        <v>24</v>
      </c>
      <c r="F31" s="1132"/>
      <c r="G31" s="1133" t="s">
        <v>172</v>
      </c>
      <c r="H31" s="136"/>
      <c r="I31" s="136"/>
      <c r="J31" s="137" t="s">
        <v>259</v>
      </c>
      <c r="K31" s="1203" t="s">
        <v>286</v>
      </c>
      <c r="L31" s="1204"/>
      <c r="M31" s="137"/>
      <c r="N31" s="137"/>
      <c r="O31" s="137"/>
      <c r="P31" s="673"/>
      <c r="Q31" s="136"/>
      <c r="R31" s="136"/>
      <c r="S31" s="136"/>
      <c r="T31" s="136"/>
      <c r="U31" s="1126"/>
      <c r="V31" s="1134" t="s">
        <v>174</v>
      </c>
      <c r="W31" s="453">
        <v>2</v>
      </c>
      <c r="X31" s="453" t="s">
        <v>3216</v>
      </c>
      <c r="Y31" s="1135" t="s">
        <v>3099</v>
      </c>
      <c r="Z31" s="158"/>
      <c r="AA31" s="1201"/>
      <c r="AB31" s="133"/>
      <c r="AC31" s="158"/>
      <c r="AD31" s="752"/>
      <c r="AE31" s="759"/>
      <c r="AL31" s="1136"/>
    </row>
    <row r="32" spans="1:41" s="720" customFormat="1" ht="35.25" customHeight="1">
      <c r="A32" s="131">
        <v>24</v>
      </c>
      <c r="B32" s="1131" t="s">
        <v>324</v>
      </c>
      <c r="C32" s="131">
        <v>14</v>
      </c>
      <c r="D32" s="364" t="s">
        <v>170</v>
      </c>
      <c r="E32" s="364">
        <v>21</v>
      </c>
      <c r="F32" s="1132"/>
      <c r="G32" s="1133" t="s">
        <v>176</v>
      </c>
      <c r="H32" s="136"/>
      <c r="I32" s="136"/>
      <c r="J32" s="137">
        <v>1</v>
      </c>
      <c r="K32" s="360">
        <v>403</v>
      </c>
      <c r="L32" s="137"/>
      <c r="M32" s="137"/>
      <c r="N32" s="137"/>
      <c r="O32" s="137"/>
      <c r="P32" s="673"/>
      <c r="Q32" s="136"/>
      <c r="R32" s="136"/>
      <c r="S32" s="136"/>
      <c r="T32" s="136"/>
      <c r="U32" s="1126"/>
      <c r="V32" s="1137" t="s">
        <v>177</v>
      </c>
      <c r="W32" s="453"/>
      <c r="X32" s="453"/>
      <c r="Y32" s="1135" t="s">
        <v>3099</v>
      </c>
      <c r="Z32" s="158"/>
      <c r="AA32" s="1201"/>
      <c r="AB32" s="133"/>
      <c r="AC32" s="1138"/>
      <c r="AD32" s="752"/>
      <c r="AE32" s="1139"/>
      <c r="AL32" s="154"/>
    </row>
    <row r="33" spans="1:39" s="968" customFormat="1" ht="35.25" customHeight="1">
      <c r="A33" s="131">
        <v>25</v>
      </c>
      <c r="B33" s="1131" t="s">
        <v>324</v>
      </c>
      <c r="C33" s="131">
        <v>14</v>
      </c>
      <c r="D33" s="364" t="s">
        <v>187</v>
      </c>
      <c r="E33" s="364">
        <v>22</v>
      </c>
      <c r="F33" s="1132"/>
      <c r="G33" s="1133" t="s">
        <v>189</v>
      </c>
      <c r="H33" s="136"/>
      <c r="I33" s="136"/>
      <c r="J33" s="137"/>
      <c r="K33" s="707"/>
      <c r="L33" s="137"/>
      <c r="M33" s="137"/>
      <c r="N33" s="137"/>
      <c r="O33" s="137"/>
      <c r="P33" s="320" t="s">
        <v>3114</v>
      </c>
      <c r="Q33" s="136"/>
      <c r="R33" s="136"/>
      <c r="S33" s="136"/>
      <c r="T33" s="136"/>
      <c r="U33" s="1126"/>
      <c r="V33" s="1134" t="s">
        <v>177</v>
      </c>
      <c r="W33" s="453"/>
      <c r="X33" s="453"/>
      <c r="Y33" s="1135" t="s">
        <v>3099</v>
      </c>
      <c r="Z33" s="158" t="s">
        <v>3340</v>
      </c>
      <c r="AA33" s="1201"/>
      <c r="AB33" s="133"/>
      <c r="AD33" s="752"/>
      <c r="AE33" s="1139"/>
      <c r="AL33" s="1140"/>
    </row>
    <row r="34" spans="1:39" s="968" customFormat="1" ht="35.25" customHeight="1">
      <c r="A34" s="131">
        <v>26</v>
      </c>
      <c r="B34" s="1131" t="s">
        <v>324</v>
      </c>
      <c r="C34" s="131">
        <v>14</v>
      </c>
      <c r="D34" s="364" t="s">
        <v>187</v>
      </c>
      <c r="E34" s="364">
        <v>21</v>
      </c>
      <c r="F34" s="1132"/>
      <c r="G34" s="1133" t="s">
        <v>192</v>
      </c>
      <c r="H34" s="136"/>
      <c r="I34" s="136"/>
      <c r="J34" s="137"/>
      <c r="K34" s="707"/>
      <c r="L34" s="137"/>
      <c r="M34" s="137"/>
      <c r="N34" s="137"/>
      <c r="O34" s="137"/>
      <c r="P34" s="320" t="s">
        <v>3114</v>
      </c>
      <c r="Q34" s="136"/>
      <c r="R34" s="136"/>
      <c r="S34" s="136"/>
      <c r="T34" s="136"/>
      <c r="U34" s="1126"/>
      <c r="V34" s="1134" t="s">
        <v>193</v>
      </c>
      <c r="W34" s="453"/>
      <c r="X34" s="453"/>
      <c r="Y34" s="1135" t="s">
        <v>3099</v>
      </c>
      <c r="Z34" s="158" t="s">
        <v>3340</v>
      </c>
      <c r="AA34" s="1201"/>
      <c r="AB34" s="133"/>
      <c r="AD34" s="752"/>
      <c r="AE34" s="1139"/>
      <c r="AL34" s="1140"/>
    </row>
    <row r="35" spans="1:39" s="203" customFormat="1" ht="35.25" customHeight="1">
      <c r="A35" s="131">
        <v>27</v>
      </c>
      <c r="B35" s="1007" t="s">
        <v>324</v>
      </c>
      <c r="C35" s="131">
        <v>15</v>
      </c>
      <c r="D35" s="694" t="s">
        <v>1235</v>
      </c>
      <c r="E35" s="303"/>
      <c r="F35" s="316"/>
      <c r="G35" s="1141" t="s">
        <v>207</v>
      </c>
      <c r="H35" s="1209"/>
      <c r="I35" s="1209"/>
      <c r="J35" s="135"/>
      <c r="K35" s="136"/>
      <c r="L35" s="135"/>
      <c r="M35" s="136"/>
      <c r="N35" s="184"/>
      <c r="O35" s="184"/>
      <c r="P35" s="677">
        <v>1</v>
      </c>
      <c r="Q35" s="1209" t="s">
        <v>3100</v>
      </c>
      <c r="R35" s="1209"/>
      <c r="S35" s="1209"/>
      <c r="T35" s="677"/>
      <c r="U35" s="1209"/>
      <c r="V35" s="1134" t="s">
        <v>174</v>
      </c>
      <c r="W35" s="453">
        <v>2</v>
      </c>
      <c r="X35" s="453" t="s">
        <v>3216</v>
      </c>
      <c r="Y35" s="1135" t="s">
        <v>3099</v>
      </c>
      <c r="Z35" s="186"/>
      <c r="AA35" s="251"/>
      <c r="AB35" s="133"/>
      <c r="AC35" s="210"/>
      <c r="AD35" s="749"/>
      <c r="AE35" s="665"/>
      <c r="AL35" s="217"/>
    </row>
    <row r="36" spans="1:39" s="203" customFormat="1" ht="35.25" customHeight="1">
      <c r="A36" s="131">
        <v>28</v>
      </c>
      <c r="B36" s="1007" t="s">
        <v>324</v>
      </c>
      <c r="C36" s="131">
        <v>15</v>
      </c>
      <c r="D36" s="694" t="s">
        <v>1235</v>
      </c>
      <c r="E36" s="303"/>
      <c r="F36" s="316"/>
      <c r="G36" s="1141" t="s">
        <v>208</v>
      </c>
      <c r="H36" s="1209"/>
      <c r="I36" s="1209"/>
      <c r="J36" s="135"/>
      <c r="K36" s="136"/>
      <c r="L36" s="135"/>
      <c r="M36" s="136"/>
      <c r="N36" s="184"/>
      <c r="O36" s="184"/>
      <c r="P36" s="677">
        <v>2</v>
      </c>
      <c r="Q36" s="1209" t="s">
        <v>3100</v>
      </c>
      <c r="R36" s="1209"/>
      <c r="S36" s="1209"/>
      <c r="T36" s="677"/>
      <c r="U36" s="1209"/>
      <c r="V36" s="1134" t="s">
        <v>174</v>
      </c>
      <c r="W36" s="453">
        <v>2</v>
      </c>
      <c r="X36" s="453" t="s">
        <v>3216</v>
      </c>
      <c r="Y36" s="1135" t="s">
        <v>3099</v>
      </c>
      <c r="Z36" s="186"/>
      <c r="AA36" s="251"/>
      <c r="AB36" s="133"/>
      <c r="AC36" s="210"/>
      <c r="AD36" s="749"/>
      <c r="AE36" s="665"/>
      <c r="AL36" s="217"/>
    </row>
    <row r="37" spans="1:39" s="203" customFormat="1" ht="35.25" customHeight="1">
      <c r="A37" s="131">
        <v>29</v>
      </c>
      <c r="B37" s="1007" t="s">
        <v>324</v>
      </c>
      <c r="C37" s="265">
        <v>16</v>
      </c>
      <c r="D37" s="334" t="s">
        <v>221</v>
      </c>
      <c r="E37" s="334">
        <v>29</v>
      </c>
      <c r="F37" s="316"/>
      <c r="G37" s="1133" t="s">
        <v>223</v>
      </c>
      <c r="H37" s="1209">
        <v>2</v>
      </c>
      <c r="I37" s="1209">
        <v>502</v>
      </c>
      <c r="J37" s="184">
        <v>1</v>
      </c>
      <c r="K37" s="192" t="s">
        <v>3437</v>
      </c>
      <c r="L37" s="184"/>
      <c r="M37" s="184"/>
      <c r="N37" s="184"/>
      <c r="O37" s="184"/>
      <c r="P37" s="677"/>
      <c r="Q37" s="1209"/>
      <c r="R37" s="1209"/>
      <c r="S37" s="1209"/>
      <c r="T37" s="1209"/>
      <c r="U37" s="327"/>
      <c r="V37" s="1142" t="s">
        <v>206</v>
      </c>
      <c r="W37" s="453"/>
      <c r="X37" s="453" t="s">
        <v>3216</v>
      </c>
      <c r="Y37" s="1135" t="s">
        <v>3341</v>
      </c>
      <c r="Z37" s="186"/>
      <c r="AA37" s="251"/>
      <c r="AB37" s="133"/>
      <c r="AC37" s="210"/>
      <c r="AD37" s="749"/>
      <c r="AE37" s="665"/>
      <c r="AL37" s="217"/>
    </row>
    <row r="38" spans="1:39" s="203" customFormat="1" ht="35.25" customHeight="1">
      <c r="A38" s="131">
        <v>30</v>
      </c>
      <c r="B38" s="1007" t="s">
        <v>324</v>
      </c>
      <c r="C38" s="265">
        <v>16</v>
      </c>
      <c r="D38" s="334" t="s">
        <v>221</v>
      </c>
      <c r="E38" s="334">
        <v>28</v>
      </c>
      <c r="F38" s="316"/>
      <c r="G38" s="1133" t="s">
        <v>225</v>
      </c>
      <c r="H38" s="714">
        <v>2</v>
      </c>
      <c r="I38" s="714">
        <v>503</v>
      </c>
      <c r="J38" s="1209">
        <v>1</v>
      </c>
      <c r="K38" s="1209">
        <v>503</v>
      </c>
      <c r="L38" s="326"/>
      <c r="M38" s="326"/>
      <c r="N38" s="326"/>
      <c r="O38" s="326"/>
      <c r="P38" s="679"/>
      <c r="Q38" s="327"/>
      <c r="R38" s="327"/>
      <c r="S38" s="327"/>
      <c r="T38" s="327"/>
      <c r="U38" s="327"/>
      <c r="V38" s="1142" t="s">
        <v>226</v>
      </c>
      <c r="W38" s="453" t="s">
        <v>3236</v>
      </c>
      <c r="X38" s="453"/>
      <c r="Y38" s="1135" t="s">
        <v>3099</v>
      </c>
      <c r="Z38" s="186"/>
      <c r="AA38" s="251"/>
      <c r="AB38" s="133"/>
      <c r="AC38" s="210"/>
      <c r="AD38" s="749"/>
      <c r="AE38" s="665"/>
      <c r="AL38" s="217"/>
    </row>
    <row r="39" spans="1:39" s="1143" customFormat="1" ht="26.25" customHeight="1">
      <c r="A39" s="1176"/>
      <c r="B39" s="1177"/>
      <c r="C39" s="43"/>
      <c r="D39" s="1178"/>
      <c r="E39" s="45"/>
      <c r="F39" s="1200"/>
      <c r="G39" s="1179"/>
      <c r="H39" s="236"/>
      <c r="I39" s="237"/>
      <c r="J39" s="1180"/>
      <c r="K39" s="1181"/>
      <c r="L39" s="1180"/>
      <c r="M39" s="1182"/>
      <c r="N39" s="1180"/>
      <c r="O39" s="1183"/>
      <c r="P39" s="1184"/>
      <c r="Q39" s="738" t="s">
        <v>318</v>
      </c>
      <c r="R39" s="1096"/>
      <c r="S39" s="965"/>
      <c r="T39" s="1185"/>
      <c r="U39" s="1185"/>
      <c r="V39" s="1186"/>
      <c r="W39" s="45"/>
      <c r="X39" s="45"/>
      <c r="Y39" s="1196"/>
      <c r="Z39" s="45"/>
      <c r="AA39" s="1172"/>
      <c r="AB39" s="169"/>
      <c r="AC39" s="210"/>
      <c r="AD39" s="1187"/>
      <c r="AE39" s="1188"/>
      <c r="AL39" s="227"/>
      <c r="AM39" s="1144"/>
    </row>
    <row r="40" spans="1:39" s="1150" customFormat="1">
      <c r="A40" s="234"/>
      <c r="B40" s="1008"/>
      <c r="C40" s="244"/>
      <c r="D40" s="695"/>
      <c r="E40" s="203"/>
      <c r="F40" s="374"/>
      <c r="G40" s="704"/>
      <c r="H40" s="246"/>
      <c r="I40" s="247"/>
      <c r="J40" s="1145"/>
      <c r="K40" s="1146"/>
      <c r="L40" s="1145"/>
      <c r="M40" s="1147"/>
      <c r="N40" s="1145"/>
      <c r="O40" s="1148"/>
      <c r="P40" s="1149"/>
      <c r="Q40" s="378"/>
      <c r="R40" s="1097"/>
      <c r="S40" s="1171"/>
      <c r="T40" s="1143"/>
      <c r="U40" s="1143"/>
      <c r="V40" s="1097"/>
      <c r="W40" s="203"/>
      <c r="X40" s="203"/>
      <c r="Y40" s="1197"/>
      <c r="Z40" s="203"/>
      <c r="AA40" s="230"/>
      <c r="AB40" s="230"/>
      <c r="AC40" s="210"/>
      <c r="AL40" s="233"/>
      <c r="AM40" s="1151"/>
    </row>
    <row r="41" spans="1:39" ht="21" customHeight="1">
      <c r="C41" s="1301"/>
      <c r="D41" s="1301"/>
      <c r="E41" s="1301"/>
      <c r="F41" s="1301"/>
      <c r="G41" s="1301"/>
      <c r="R41" s="1097"/>
      <c r="S41" s="1171"/>
    </row>
    <row r="42" spans="1:39" ht="39" customHeight="1">
      <c r="C42" s="1206"/>
      <c r="D42" s="1206"/>
      <c r="E42" s="1206"/>
      <c r="F42" s="1206"/>
      <c r="G42" s="1206"/>
      <c r="Q42" s="292" t="s">
        <v>319</v>
      </c>
      <c r="R42" s="1097"/>
      <c r="S42" s="1171"/>
    </row>
    <row r="43" spans="1:39" ht="39" customHeight="1">
      <c r="C43" s="1210"/>
      <c r="D43" s="1210"/>
      <c r="E43" s="1210"/>
      <c r="F43" s="1210"/>
      <c r="G43" s="1210"/>
      <c r="Q43" s="292"/>
      <c r="R43" s="1097"/>
      <c r="S43" s="1171"/>
    </row>
    <row r="44" spans="1:39" ht="39" customHeight="1">
      <c r="C44" s="1210"/>
      <c r="D44" s="1210"/>
      <c r="E44" s="1210"/>
      <c r="F44" s="1210"/>
      <c r="G44" s="1210"/>
      <c r="Q44" s="292"/>
      <c r="R44" s="1097"/>
      <c r="S44" s="1171"/>
    </row>
    <row r="45" spans="1:39" ht="39" customHeight="1">
      <c r="C45" s="1210"/>
      <c r="D45" s="1210"/>
      <c r="E45" s="1210"/>
      <c r="F45" s="1210"/>
      <c r="G45" s="1210"/>
      <c r="Q45" s="292"/>
      <c r="R45" s="1097"/>
      <c r="S45" s="1171"/>
    </row>
    <row r="46" spans="1:39" ht="39" customHeight="1">
      <c r="C46" s="1206"/>
      <c r="D46" s="1302" t="s">
        <v>163</v>
      </c>
      <c r="E46" s="1302"/>
      <c r="F46" s="1302"/>
      <c r="G46" s="1302"/>
      <c r="H46" s="1302"/>
      <c r="R46" s="1097"/>
      <c r="S46" s="1171"/>
    </row>
    <row r="47" spans="1:39">
      <c r="J47" s="368"/>
      <c r="K47" s="1167"/>
      <c r="L47" s="368"/>
      <c r="M47" s="1017"/>
      <c r="N47" s="368"/>
      <c r="O47" s="1168"/>
      <c r="P47" s="1169"/>
      <c r="Q47" s="292"/>
      <c r="R47" s="1097"/>
      <c r="S47" s="1171"/>
      <c r="T47" s="1170"/>
      <c r="U47" s="1170"/>
      <c r="V47" s="1171"/>
      <c r="W47" s="45"/>
      <c r="X47" s="45"/>
      <c r="Y47" s="41"/>
      <c r="Z47" s="45"/>
      <c r="AA47" s="1172"/>
      <c r="AB47" s="1172"/>
      <c r="AC47" s="768"/>
    </row>
    <row r="48" spans="1:39" s="1174" customFormat="1" ht="36.75" customHeight="1">
      <c r="A48" s="966"/>
      <c r="B48" s="1207" t="s">
        <v>242</v>
      </c>
      <c r="C48" s="1311" t="s">
        <v>3408</v>
      </c>
      <c r="D48" s="1311"/>
      <c r="E48" s="1312" t="s">
        <v>3409</v>
      </c>
      <c r="F48" s="1312"/>
      <c r="G48" s="1312"/>
      <c r="H48" s="1313" t="s">
        <v>3407</v>
      </c>
      <c r="I48" s="1313"/>
      <c r="J48" s="1207" t="s">
        <v>242</v>
      </c>
      <c r="K48" s="1311" t="s">
        <v>3408</v>
      </c>
      <c r="L48" s="1311"/>
      <c r="M48" s="1312" t="s">
        <v>3409</v>
      </c>
      <c r="N48" s="1312"/>
      <c r="O48" s="1312"/>
      <c r="P48" s="1313" t="s">
        <v>3407</v>
      </c>
      <c r="Q48" s="1313"/>
      <c r="R48" s="965"/>
      <c r="S48" s="738"/>
      <c r="T48" s="738"/>
      <c r="U48" s="1096"/>
      <c r="V48" s="965"/>
      <c r="W48" s="965"/>
      <c r="X48" s="965"/>
      <c r="Y48" s="965"/>
      <c r="Z48" s="965"/>
      <c r="AA48" s="965"/>
      <c r="AB48" s="965"/>
      <c r="AC48" s="965"/>
      <c r="AL48" s="1175"/>
    </row>
    <row r="49" spans="2:29" ht="36.75" customHeight="1">
      <c r="B49" s="261">
        <v>1</v>
      </c>
      <c r="C49" s="1303">
        <v>102</v>
      </c>
      <c r="D49" s="1304"/>
      <c r="E49" s="1305" t="s">
        <v>3410</v>
      </c>
      <c r="F49" s="1306"/>
      <c r="G49" s="1307"/>
      <c r="H49" s="1314"/>
      <c r="I49" s="1314"/>
      <c r="J49" s="326">
        <v>11</v>
      </c>
      <c r="K49" s="1303">
        <v>302</v>
      </c>
      <c r="L49" s="1304"/>
      <c r="M49" s="1308" t="s">
        <v>3417</v>
      </c>
      <c r="N49" s="1309"/>
      <c r="O49" s="1310"/>
      <c r="P49" s="1258"/>
      <c r="Q49" s="1259"/>
      <c r="R49" s="1170"/>
      <c r="U49" s="1097"/>
      <c r="V49" s="1171"/>
      <c r="W49" s="45"/>
      <c r="X49" s="45"/>
      <c r="Y49" s="41"/>
      <c r="Z49" s="45"/>
      <c r="AA49" s="1172"/>
      <c r="AB49" s="1172"/>
      <c r="AC49" s="768"/>
    </row>
    <row r="50" spans="2:29" ht="36.75" customHeight="1">
      <c r="B50" s="261">
        <v>2</v>
      </c>
      <c r="C50" s="1303">
        <v>103</v>
      </c>
      <c r="D50" s="1304"/>
      <c r="E50" s="1305" t="s">
        <v>3411</v>
      </c>
      <c r="F50" s="1306"/>
      <c r="G50" s="1307"/>
      <c r="H50" s="1314"/>
      <c r="I50" s="1314"/>
      <c r="J50" s="326">
        <v>12</v>
      </c>
      <c r="K50" s="1303">
        <v>304</v>
      </c>
      <c r="L50" s="1304"/>
      <c r="M50" s="1308" t="s">
        <v>3418</v>
      </c>
      <c r="N50" s="1309"/>
      <c r="O50" s="1310"/>
      <c r="P50" s="1258"/>
      <c r="Q50" s="1259"/>
      <c r="R50" s="1170"/>
      <c r="U50" s="1097"/>
      <c r="V50" s="1171"/>
      <c r="W50" s="45"/>
      <c r="X50" s="45"/>
      <c r="Y50" s="41"/>
      <c r="Z50" s="45"/>
      <c r="AA50" s="1172"/>
      <c r="AB50" s="1172"/>
      <c r="AC50" s="768"/>
    </row>
    <row r="51" spans="2:29" ht="36.75" customHeight="1">
      <c r="B51" s="261">
        <v>3</v>
      </c>
      <c r="C51" s="1303">
        <v>104</v>
      </c>
      <c r="D51" s="1304"/>
      <c r="E51" s="1305" t="s">
        <v>3412</v>
      </c>
      <c r="F51" s="1306"/>
      <c r="G51" s="1307"/>
      <c r="H51" s="1314"/>
      <c r="I51" s="1314"/>
      <c r="J51" s="326">
        <v>13</v>
      </c>
      <c r="K51" s="1303">
        <v>305</v>
      </c>
      <c r="L51" s="1304"/>
      <c r="M51" s="1308" t="s">
        <v>3419</v>
      </c>
      <c r="N51" s="1309"/>
      <c r="O51" s="1310"/>
      <c r="P51" s="1258"/>
      <c r="Q51" s="1259"/>
      <c r="R51" s="1170"/>
      <c r="S51" s="292"/>
      <c r="T51" s="292"/>
      <c r="U51" s="1097"/>
      <c r="V51" s="1171"/>
      <c r="W51" s="45"/>
      <c r="X51" s="45"/>
      <c r="Y51" s="41"/>
      <c r="Z51" s="45"/>
      <c r="AA51" s="1172"/>
      <c r="AB51" s="1172"/>
      <c r="AC51" s="768"/>
    </row>
    <row r="52" spans="2:29" ht="36.75" customHeight="1">
      <c r="B52" s="261">
        <v>4</v>
      </c>
      <c r="C52" s="1303">
        <v>203</v>
      </c>
      <c r="D52" s="1304"/>
      <c r="E52" s="1305" t="s">
        <v>3413</v>
      </c>
      <c r="F52" s="1306"/>
      <c r="G52" s="1307"/>
      <c r="H52" s="1314"/>
      <c r="I52" s="1314"/>
      <c r="J52" s="326">
        <v>14</v>
      </c>
      <c r="K52" s="1303">
        <v>404</v>
      </c>
      <c r="L52" s="1304"/>
      <c r="M52" s="1305" t="s">
        <v>3423</v>
      </c>
      <c r="N52" s="1306"/>
      <c r="O52" s="1307"/>
      <c r="P52" s="1258"/>
      <c r="Q52" s="1259"/>
      <c r="R52" s="1170"/>
      <c r="U52" s="1097"/>
      <c r="V52" s="1171"/>
      <c r="W52" s="45"/>
      <c r="X52" s="45"/>
      <c r="Y52" s="41"/>
      <c r="Z52" s="45"/>
      <c r="AA52" s="1172"/>
      <c r="AB52" s="1172"/>
      <c r="AC52" s="768"/>
    </row>
    <row r="53" spans="2:29" ht="36.75" customHeight="1">
      <c r="B53" s="261">
        <v>5</v>
      </c>
      <c r="C53" s="1303">
        <v>204</v>
      </c>
      <c r="D53" s="1304"/>
      <c r="E53" s="1305" t="s">
        <v>3414</v>
      </c>
      <c r="F53" s="1306"/>
      <c r="G53" s="1307"/>
      <c r="H53" s="1314"/>
      <c r="I53" s="1314"/>
      <c r="J53" s="326">
        <v>15</v>
      </c>
      <c r="K53" s="1303">
        <v>405</v>
      </c>
      <c r="L53" s="1304"/>
      <c r="M53" s="1305" t="s">
        <v>3424</v>
      </c>
      <c r="N53" s="1306"/>
      <c r="O53" s="1307"/>
      <c r="P53" s="1258"/>
      <c r="Q53" s="1259"/>
      <c r="R53" s="1170"/>
      <c r="S53" s="292"/>
      <c r="T53" s="199"/>
      <c r="U53" s="1097"/>
      <c r="V53" s="1171"/>
      <c r="W53" s="45"/>
      <c r="X53" s="45"/>
      <c r="Y53" s="41"/>
      <c r="Z53" s="45"/>
      <c r="AA53" s="1172"/>
      <c r="AB53" s="1172"/>
      <c r="AC53" s="768"/>
    </row>
    <row r="54" spans="2:29" ht="36.75" customHeight="1">
      <c r="B54" s="261">
        <v>6</v>
      </c>
      <c r="C54" s="1303">
        <v>206</v>
      </c>
      <c r="D54" s="1304"/>
      <c r="E54" s="1305" t="s">
        <v>3415</v>
      </c>
      <c r="F54" s="1306"/>
      <c r="G54" s="1307"/>
      <c r="H54" s="1314"/>
      <c r="I54" s="1314"/>
      <c r="J54" s="326">
        <v>16</v>
      </c>
      <c r="K54" s="1303">
        <v>406</v>
      </c>
      <c r="L54" s="1304"/>
      <c r="M54" s="1305" t="s">
        <v>3425</v>
      </c>
      <c r="N54" s="1306"/>
      <c r="O54" s="1307"/>
      <c r="P54" s="1258"/>
      <c r="Q54" s="1259"/>
      <c r="R54" s="1170"/>
      <c r="U54" s="1097"/>
      <c r="V54" s="1171"/>
      <c r="W54" s="45"/>
      <c r="X54" s="45"/>
      <c r="Y54" s="41"/>
      <c r="Z54" s="45"/>
      <c r="AA54" s="1172"/>
      <c r="AB54" s="1172"/>
      <c r="AC54" s="768"/>
    </row>
    <row r="55" spans="2:29" ht="36.75" customHeight="1">
      <c r="B55" s="261">
        <v>7</v>
      </c>
      <c r="C55" s="1303">
        <v>303</v>
      </c>
      <c r="D55" s="1304"/>
      <c r="E55" s="1305" t="s">
        <v>3416</v>
      </c>
      <c r="F55" s="1306"/>
      <c r="G55" s="1307"/>
      <c r="H55" s="1314"/>
      <c r="I55" s="1314"/>
      <c r="J55" s="326">
        <v>17</v>
      </c>
      <c r="K55" s="1303">
        <v>502</v>
      </c>
      <c r="L55" s="1304"/>
      <c r="M55" s="1305" t="s">
        <v>3426</v>
      </c>
      <c r="N55" s="1306"/>
      <c r="O55" s="1307"/>
      <c r="P55" s="1258"/>
      <c r="Q55" s="1259"/>
      <c r="R55" s="1170"/>
      <c r="S55" s="1170"/>
      <c r="T55" s="1170"/>
      <c r="U55" s="1170"/>
      <c r="V55" s="1171"/>
      <c r="W55" s="45"/>
      <c r="X55" s="45"/>
      <c r="Y55" s="41"/>
      <c r="Z55" s="45"/>
      <c r="AA55" s="1172"/>
      <c r="AB55" s="1172"/>
      <c r="AC55" s="768"/>
    </row>
    <row r="56" spans="2:29" ht="36.75" customHeight="1">
      <c r="B56" s="261">
        <v>8</v>
      </c>
      <c r="C56" s="1303">
        <v>401</v>
      </c>
      <c r="D56" s="1304"/>
      <c r="E56" s="1305" t="s">
        <v>3420</v>
      </c>
      <c r="F56" s="1306"/>
      <c r="G56" s="1307"/>
      <c r="H56" s="1314"/>
      <c r="I56" s="1314"/>
      <c r="J56" s="326">
        <v>18</v>
      </c>
      <c r="K56" s="1303">
        <v>503</v>
      </c>
      <c r="L56" s="1304"/>
      <c r="M56" s="1305" t="s">
        <v>3427</v>
      </c>
      <c r="N56" s="1306"/>
      <c r="O56" s="1307"/>
      <c r="P56" s="1258"/>
      <c r="Q56" s="1259"/>
      <c r="R56" s="1170"/>
      <c r="S56" s="1170"/>
      <c r="T56" s="1170"/>
      <c r="U56" s="1170"/>
      <c r="V56" s="1171"/>
      <c r="W56" s="45"/>
      <c r="X56" s="45"/>
      <c r="Y56" s="41"/>
      <c r="Z56" s="45"/>
      <c r="AA56" s="1172"/>
      <c r="AB56" s="1172"/>
      <c r="AC56" s="768"/>
    </row>
    <row r="57" spans="2:29" ht="36.75" customHeight="1">
      <c r="B57" s="261">
        <v>9</v>
      </c>
      <c r="C57" s="1303">
        <v>402</v>
      </c>
      <c r="D57" s="1304"/>
      <c r="E57" s="1305" t="s">
        <v>3421</v>
      </c>
      <c r="F57" s="1306"/>
      <c r="G57" s="1307"/>
      <c r="H57" s="1314"/>
      <c r="I57" s="1314"/>
      <c r="J57" s="326">
        <v>19</v>
      </c>
      <c r="K57" s="1303">
        <v>505</v>
      </c>
      <c r="L57" s="1304"/>
      <c r="M57" s="1305" t="s">
        <v>3428</v>
      </c>
      <c r="N57" s="1306"/>
      <c r="O57" s="1307"/>
      <c r="P57" s="1258"/>
      <c r="Q57" s="1259"/>
      <c r="R57" s="1170"/>
      <c r="S57" s="1170"/>
      <c r="T57" s="1170"/>
      <c r="U57" s="1170"/>
      <c r="V57" s="1171"/>
      <c r="W57" s="45"/>
      <c r="X57" s="45"/>
      <c r="Y57" s="41"/>
      <c r="Z57" s="45"/>
      <c r="AA57" s="1172"/>
      <c r="AB57" s="1172"/>
      <c r="AC57" s="768"/>
    </row>
    <row r="58" spans="2:29" ht="36.75" customHeight="1">
      <c r="B58" s="261">
        <v>10</v>
      </c>
      <c r="C58" s="1303">
        <v>403</v>
      </c>
      <c r="D58" s="1304"/>
      <c r="E58" s="1305" t="s">
        <v>3422</v>
      </c>
      <c r="F58" s="1306"/>
      <c r="G58" s="1307"/>
      <c r="H58" s="1314"/>
      <c r="I58" s="1314"/>
      <c r="J58" s="326">
        <v>20</v>
      </c>
      <c r="K58" s="1303">
        <v>506</v>
      </c>
      <c r="L58" s="1304"/>
      <c r="M58" s="1305" t="s">
        <v>3429</v>
      </c>
      <c r="N58" s="1306"/>
      <c r="O58" s="1307"/>
      <c r="P58" s="1258"/>
      <c r="Q58" s="1259"/>
      <c r="R58" s="1170"/>
      <c r="S58" s="1170"/>
      <c r="T58" s="1170"/>
      <c r="U58" s="1170"/>
      <c r="V58" s="1171"/>
      <c r="W58" s="45"/>
      <c r="X58" s="45"/>
      <c r="Y58" s="41"/>
      <c r="Z58" s="45"/>
      <c r="AA58" s="1172"/>
      <c r="AB58" s="1172"/>
      <c r="AC58" s="768"/>
    </row>
  </sheetData>
  <mergeCells count="90">
    <mergeCell ref="Y4:AB4"/>
    <mergeCell ref="A1:V1"/>
    <mergeCell ref="A2:V2"/>
    <mergeCell ref="J3:V3"/>
    <mergeCell ref="B4:K4"/>
    <mergeCell ref="N4:V4"/>
    <mergeCell ref="T6:U6"/>
    <mergeCell ref="V6:V8"/>
    <mergeCell ref="AA6:AC6"/>
    <mergeCell ref="H7:I7"/>
    <mergeCell ref="J7:K7"/>
    <mergeCell ref="L7:M7"/>
    <mergeCell ref="N7:O7"/>
    <mergeCell ref="P7:Q7"/>
    <mergeCell ref="R7:S7"/>
    <mergeCell ref="T7:U7"/>
    <mergeCell ref="H6:I6"/>
    <mergeCell ref="J6:K6"/>
    <mergeCell ref="L6:M6"/>
    <mergeCell ref="N6:O6"/>
    <mergeCell ref="P6:Q6"/>
    <mergeCell ref="R6:S6"/>
    <mergeCell ref="C41:G41"/>
    <mergeCell ref="D46:H46"/>
    <mergeCell ref="C48:D48"/>
    <mergeCell ref="E48:G48"/>
    <mergeCell ref="H48:I48"/>
    <mergeCell ref="P50:Q50"/>
    <mergeCell ref="M48:O48"/>
    <mergeCell ref="P48:Q48"/>
    <mergeCell ref="C49:D49"/>
    <mergeCell ref="E49:G49"/>
    <mergeCell ref="H49:I49"/>
    <mergeCell ref="K49:L49"/>
    <mergeCell ref="M49:O49"/>
    <mergeCell ref="P49:Q49"/>
    <mergeCell ref="K48:L48"/>
    <mergeCell ref="C50:D50"/>
    <mergeCell ref="E50:G50"/>
    <mergeCell ref="H50:I50"/>
    <mergeCell ref="K50:L50"/>
    <mergeCell ref="M50:O50"/>
    <mergeCell ref="P52:Q52"/>
    <mergeCell ref="C51:D51"/>
    <mergeCell ref="E51:G51"/>
    <mergeCell ref="H51:I51"/>
    <mergeCell ref="K51:L51"/>
    <mergeCell ref="M51:O51"/>
    <mergeCell ref="P51:Q51"/>
    <mergeCell ref="C52:D52"/>
    <mergeCell ref="E52:G52"/>
    <mergeCell ref="H52:I52"/>
    <mergeCell ref="K52:L52"/>
    <mergeCell ref="M52:O52"/>
    <mergeCell ref="P54:Q54"/>
    <mergeCell ref="C53:D53"/>
    <mergeCell ref="E53:G53"/>
    <mergeCell ref="H53:I53"/>
    <mergeCell ref="K53:L53"/>
    <mergeCell ref="M53:O53"/>
    <mergeCell ref="P53:Q53"/>
    <mergeCell ref="C54:D54"/>
    <mergeCell ref="E54:G54"/>
    <mergeCell ref="H54:I54"/>
    <mergeCell ref="K54:L54"/>
    <mergeCell ref="M54:O54"/>
    <mergeCell ref="P56:Q56"/>
    <mergeCell ref="C55:D55"/>
    <mergeCell ref="E55:G55"/>
    <mergeCell ref="H55:I55"/>
    <mergeCell ref="K55:L55"/>
    <mergeCell ref="M55:O55"/>
    <mergeCell ref="P55:Q55"/>
    <mergeCell ref="C56:D56"/>
    <mergeCell ref="E56:G56"/>
    <mergeCell ref="H56:I56"/>
    <mergeCell ref="K56:L56"/>
    <mergeCell ref="M56:O56"/>
    <mergeCell ref="P58:Q58"/>
    <mergeCell ref="C57:D57"/>
    <mergeCell ref="E57:G57"/>
    <mergeCell ref="H57:I57"/>
    <mergeCell ref="K57:L57"/>
    <mergeCell ref="M57:O57"/>
    <mergeCell ref="P57:Q57"/>
    <mergeCell ref="C58:D58"/>
    <mergeCell ref="E58:G58"/>
    <mergeCell ref="H58:I58"/>
    <mergeCell ref="K58:L58"/>
    <mergeCell ref="M58:O58"/>
  </mergeCells>
  <printOptions horizontalCentered="1"/>
  <pageMargins left="0" right="0" top="0.143700787" bottom="0.143700787" header="0.29527559055118102" footer="0.29527559055118102"/>
  <pageSetup paperSize="9" orientation="landscape"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D918-2023-4179-9695-07BEFFF391DF}">
  <dimension ref="A1:L61"/>
  <sheetViews>
    <sheetView topLeftCell="A30" workbookViewId="0">
      <selection activeCell="L50" sqref="L50"/>
    </sheetView>
  </sheetViews>
  <sheetFormatPr defaultRowHeight="15"/>
  <cols>
    <col min="1" max="1" width="6" style="1161" customWidth="1"/>
    <col min="2" max="2" width="15.28515625" style="1159" customWidth="1"/>
    <col min="3" max="3" width="26" style="1157" customWidth="1"/>
    <col min="4" max="4" width="11.28515625" style="1161" customWidth="1"/>
    <col min="5" max="5" width="9.140625" style="1159"/>
    <col min="6" max="6" width="16.140625" style="1157" customWidth="1"/>
    <col min="7" max="7" width="18.42578125" style="1157" customWidth="1"/>
    <col min="8" max="8" width="12" style="1161" customWidth="1"/>
    <col min="9" max="9" width="28.28515625" style="1157" customWidth="1"/>
    <col min="10" max="10" width="12.140625" style="1157" customWidth="1"/>
    <col min="11" max="11" width="16" style="1157" customWidth="1"/>
    <col min="12" max="16384" width="9.140625" style="1157"/>
  </cols>
  <sheetData>
    <row r="1" spans="1:12" ht="26.25" customHeight="1">
      <c r="A1" s="1330" t="s">
        <v>3356</v>
      </c>
      <c r="B1" s="1330"/>
      <c r="C1" s="1330"/>
      <c r="D1" s="1330"/>
      <c r="E1" s="1330"/>
      <c r="F1" s="1330"/>
      <c r="G1" s="1330"/>
      <c r="H1" s="1330"/>
      <c r="I1" s="1156"/>
      <c r="J1" s="1156"/>
      <c r="K1" s="1156"/>
      <c r="L1" s="1156"/>
    </row>
    <row r="2" spans="1:12" s="1160" customFormat="1" ht="16.5" customHeight="1">
      <c r="A2" s="1158"/>
      <c r="B2" s="1331" t="s">
        <v>3357</v>
      </c>
      <c r="C2" s="1331"/>
      <c r="D2" s="1331"/>
      <c r="E2" s="1331"/>
      <c r="F2" s="1331"/>
      <c r="G2" s="1331"/>
      <c r="H2" s="1159"/>
    </row>
    <row r="3" spans="1:12" ht="6" customHeight="1" thickBot="1"/>
    <row r="4" spans="1:12" ht="15.75" hidden="1" thickBot="1"/>
    <row r="5" spans="1:12" ht="39.75" customHeight="1" thickBot="1">
      <c r="A5" s="1162" t="s">
        <v>3358</v>
      </c>
      <c r="B5" s="1163" t="s">
        <v>3359</v>
      </c>
      <c r="C5" s="1164" t="s">
        <v>3360</v>
      </c>
      <c r="D5" s="1162" t="s">
        <v>3361</v>
      </c>
      <c r="E5" s="1163" t="s">
        <v>3362</v>
      </c>
      <c r="F5" s="1164" t="s">
        <v>3363</v>
      </c>
      <c r="G5" s="1164" t="s">
        <v>3364</v>
      </c>
      <c r="H5" s="1162" t="s">
        <v>3365</v>
      </c>
      <c r="I5" s="1164" t="s">
        <v>3366</v>
      </c>
      <c r="J5" s="1165"/>
      <c r="K5" s="1166"/>
    </row>
    <row r="6" spans="1:12" ht="26.25" customHeight="1">
      <c r="A6" s="1322">
        <v>1</v>
      </c>
      <c r="B6" s="1327">
        <v>101</v>
      </c>
      <c r="C6" s="1321" t="s">
        <v>3367</v>
      </c>
      <c r="D6" s="1322" t="s">
        <v>3368</v>
      </c>
      <c r="E6" s="1328">
        <v>106</v>
      </c>
      <c r="F6" s="1321" t="s">
        <v>3369</v>
      </c>
      <c r="G6" s="1321" t="s">
        <v>3370</v>
      </c>
      <c r="H6" s="1322">
        <v>47</v>
      </c>
      <c r="I6" s="1321"/>
      <c r="J6" s="1323"/>
      <c r="K6" s="1325"/>
    </row>
    <row r="7" spans="1:12" ht="9" customHeight="1" thickBot="1">
      <c r="A7" s="1322"/>
      <c r="B7" s="1327"/>
      <c r="C7" s="1321"/>
      <c r="D7" s="1322"/>
      <c r="E7" s="1328"/>
      <c r="F7" s="1321"/>
      <c r="G7" s="1321"/>
      <c r="H7" s="1322"/>
      <c r="I7" s="1321"/>
      <c r="J7" s="1324"/>
      <c r="K7" s="1326"/>
    </row>
    <row r="8" spans="1:12" ht="26.25" customHeight="1">
      <c r="A8" s="1316">
        <v>2</v>
      </c>
      <c r="B8" s="1327">
        <v>102</v>
      </c>
      <c r="C8" s="1329" t="s">
        <v>3371</v>
      </c>
      <c r="D8" s="1316" t="s">
        <v>3368</v>
      </c>
      <c r="E8" s="1328">
        <v>101</v>
      </c>
      <c r="F8" s="1315" t="s">
        <v>3369</v>
      </c>
      <c r="G8" s="1315" t="s">
        <v>3370</v>
      </c>
      <c r="H8" s="1316">
        <v>75</v>
      </c>
      <c r="I8" s="1315" t="s">
        <v>3372</v>
      </c>
      <c r="J8" s="1317"/>
      <c r="K8" s="1319"/>
    </row>
    <row r="9" spans="1:12" ht="15.75" thickBot="1">
      <c r="A9" s="1316"/>
      <c r="B9" s="1327"/>
      <c r="C9" s="1329"/>
      <c r="D9" s="1316"/>
      <c r="E9" s="1328"/>
      <c r="F9" s="1315"/>
      <c r="G9" s="1315"/>
      <c r="H9" s="1316"/>
      <c r="I9" s="1315"/>
      <c r="J9" s="1318"/>
      <c r="K9" s="1320"/>
    </row>
    <row r="10" spans="1:12">
      <c r="A10" s="1322">
        <v>3</v>
      </c>
      <c r="B10" s="1327">
        <v>103</v>
      </c>
      <c r="C10" s="1329" t="s">
        <v>3373</v>
      </c>
      <c r="D10" s="1322" t="s">
        <v>3368</v>
      </c>
      <c r="E10" s="1328">
        <v>102</v>
      </c>
      <c r="F10" s="1321" t="s">
        <v>3369</v>
      </c>
      <c r="G10" s="1321" t="s">
        <v>3370</v>
      </c>
      <c r="H10" s="1322">
        <v>73</v>
      </c>
      <c r="I10" s="1315" t="s">
        <v>3372</v>
      </c>
      <c r="J10" s="1323"/>
      <c r="K10" s="1325"/>
    </row>
    <row r="11" spans="1:12" ht="15.75" thickBot="1">
      <c r="A11" s="1322"/>
      <c r="B11" s="1327"/>
      <c r="C11" s="1329"/>
      <c r="D11" s="1322"/>
      <c r="E11" s="1328"/>
      <c r="F11" s="1321"/>
      <c r="G11" s="1321"/>
      <c r="H11" s="1322"/>
      <c r="I11" s="1315"/>
      <c r="J11" s="1324"/>
      <c r="K11" s="1326"/>
    </row>
    <row r="12" spans="1:12">
      <c r="A12" s="1316">
        <v>4</v>
      </c>
      <c r="B12" s="1327">
        <v>104</v>
      </c>
      <c r="C12" s="1329" t="s">
        <v>3374</v>
      </c>
      <c r="D12" s="1316" t="s">
        <v>3368</v>
      </c>
      <c r="E12" s="1328">
        <v>105</v>
      </c>
      <c r="F12" s="1315" t="s">
        <v>3369</v>
      </c>
      <c r="G12" s="1315" t="s">
        <v>3370</v>
      </c>
      <c r="H12" s="1316">
        <v>70</v>
      </c>
      <c r="I12" s="1315" t="s">
        <v>3372</v>
      </c>
      <c r="J12" s="1317"/>
      <c r="K12" s="1319"/>
    </row>
    <row r="13" spans="1:12" ht="15.75" thickBot="1">
      <c r="A13" s="1316"/>
      <c r="B13" s="1327"/>
      <c r="C13" s="1329"/>
      <c r="D13" s="1316"/>
      <c r="E13" s="1328"/>
      <c r="F13" s="1315"/>
      <c r="G13" s="1315"/>
      <c r="H13" s="1316"/>
      <c r="I13" s="1315"/>
      <c r="J13" s="1318"/>
      <c r="K13" s="1320"/>
    </row>
    <row r="14" spans="1:12">
      <c r="A14" s="1322">
        <v>5</v>
      </c>
      <c r="B14" s="1327">
        <v>105</v>
      </c>
      <c r="C14" s="1321" t="s">
        <v>3375</v>
      </c>
      <c r="D14" s="1322" t="s">
        <v>3368</v>
      </c>
      <c r="E14" s="1328">
        <v>103</v>
      </c>
      <c r="F14" s="1321" t="s">
        <v>3369</v>
      </c>
      <c r="G14" s="1321" t="s">
        <v>3376</v>
      </c>
      <c r="H14" s="1322">
        <v>90</v>
      </c>
      <c r="I14" s="1321"/>
      <c r="J14" s="1323"/>
      <c r="K14" s="1325"/>
    </row>
    <row r="15" spans="1:12" ht="15.75" thickBot="1">
      <c r="A15" s="1322"/>
      <c r="B15" s="1327"/>
      <c r="C15" s="1321"/>
      <c r="D15" s="1322"/>
      <c r="E15" s="1328"/>
      <c r="F15" s="1321"/>
      <c r="G15" s="1321"/>
      <c r="H15" s="1322"/>
      <c r="I15" s="1321"/>
      <c r="J15" s="1324"/>
      <c r="K15" s="1326"/>
    </row>
    <row r="16" spans="1:12">
      <c r="A16" s="1316">
        <v>6</v>
      </c>
      <c r="B16" s="1327">
        <v>106</v>
      </c>
      <c r="C16" s="1315" t="s">
        <v>3377</v>
      </c>
      <c r="D16" s="1316" t="s">
        <v>3368</v>
      </c>
      <c r="E16" s="1328">
        <v>104</v>
      </c>
      <c r="F16" s="1315" t="s">
        <v>3369</v>
      </c>
      <c r="G16" s="1315" t="s">
        <v>3376</v>
      </c>
      <c r="H16" s="1316">
        <v>21</v>
      </c>
      <c r="I16" s="1315"/>
      <c r="J16" s="1317"/>
      <c r="K16" s="1319"/>
    </row>
    <row r="17" spans="1:11" ht="15.75" thickBot="1">
      <c r="A17" s="1316"/>
      <c r="B17" s="1327"/>
      <c r="C17" s="1315"/>
      <c r="D17" s="1316"/>
      <c r="E17" s="1328"/>
      <c r="F17" s="1315"/>
      <c r="G17" s="1315"/>
      <c r="H17" s="1316"/>
      <c r="I17" s="1315"/>
      <c r="J17" s="1318"/>
      <c r="K17" s="1320"/>
    </row>
    <row r="18" spans="1:11" ht="26.25" customHeight="1">
      <c r="A18" s="1322">
        <v>7</v>
      </c>
      <c r="B18" s="1327">
        <v>201</v>
      </c>
      <c r="C18" s="1321" t="s">
        <v>3378</v>
      </c>
      <c r="D18" s="1322" t="s">
        <v>3368</v>
      </c>
      <c r="E18" s="1328">
        <v>201</v>
      </c>
      <c r="F18" s="1321" t="s">
        <v>3369</v>
      </c>
      <c r="G18" s="1321" t="s">
        <v>3379</v>
      </c>
      <c r="H18" s="1322">
        <v>71</v>
      </c>
      <c r="I18" s="1321"/>
      <c r="J18" s="1323"/>
      <c r="K18" s="1325"/>
    </row>
    <row r="19" spans="1:11" ht="15.75" thickBot="1">
      <c r="A19" s="1322"/>
      <c r="B19" s="1327"/>
      <c r="C19" s="1321"/>
      <c r="D19" s="1322"/>
      <c r="E19" s="1328"/>
      <c r="F19" s="1321"/>
      <c r="G19" s="1321"/>
      <c r="H19" s="1322"/>
      <c r="I19" s="1321"/>
      <c r="J19" s="1324"/>
      <c r="K19" s="1326"/>
    </row>
    <row r="20" spans="1:11" ht="40.5" customHeight="1">
      <c r="A20" s="1316">
        <v>8</v>
      </c>
      <c r="B20" s="1327">
        <v>202</v>
      </c>
      <c r="C20" s="1315" t="s">
        <v>3380</v>
      </c>
      <c r="D20" s="1316" t="s">
        <v>3368</v>
      </c>
      <c r="E20" s="1328">
        <v>206</v>
      </c>
      <c r="F20" s="1315" t="s">
        <v>3369</v>
      </c>
      <c r="G20" s="1315" t="s">
        <v>3381</v>
      </c>
      <c r="H20" s="1316">
        <v>21</v>
      </c>
      <c r="I20" s="1315"/>
      <c r="J20" s="1317"/>
      <c r="K20" s="1319"/>
    </row>
    <row r="21" spans="1:11" ht="3.75" customHeight="1" thickBot="1">
      <c r="A21" s="1316"/>
      <c r="B21" s="1327"/>
      <c r="C21" s="1315"/>
      <c r="D21" s="1316"/>
      <c r="E21" s="1328"/>
      <c r="F21" s="1315"/>
      <c r="G21" s="1315"/>
      <c r="H21" s="1316"/>
      <c r="I21" s="1315"/>
      <c r="J21" s="1318"/>
      <c r="K21" s="1320"/>
    </row>
    <row r="22" spans="1:11">
      <c r="A22" s="1322">
        <v>9</v>
      </c>
      <c r="B22" s="1327">
        <v>203</v>
      </c>
      <c r="C22" s="1329" t="s">
        <v>3382</v>
      </c>
      <c r="D22" s="1322" t="s">
        <v>3368</v>
      </c>
      <c r="E22" s="1328">
        <v>202</v>
      </c>
      <c r="F22" s="1321" t="s">
        <v>3369</v>
      </c>
      <c r="G22" s="1321" t="s">
        <v>3370</v>
      </c>
      <c r="H22" s="1322">
        <v>93</v>
      </c>
      <c r="I22" s="1315" t="s">
        <v>3372</v>
      </c>
      <c r="J22" s="1323"/>
      <c r="K22" s="1325"/>
    </row>
    <row r="23" spans="1:11" ht="15.75" thickBot="1">
      <c r="A23" s="1322"/>
      <c r="B23" s="1327"/>
      <c r="C23" s="1329"/>
      <c r="D23" s="1322"/>
      <c r="E23" s="1328"/>
      <c r="F23" s="1321"/>
      <c r="G23" s="1321"/>
      <c r="H23" s="1322"/>
      <c r="I23" s="1315"/>
      <c r="J23" s="1324"/>
      <c r="K23" s="1326"/>
    </row>
    <row r="24" spans="1:11">
      <c r="A24" s="1316">
        <v>10</v>
      </c>
      <c r="B24" s="1327">
        <v>204</v>
      </c>
      <c r="C24" s="1329" t="s">
        <v>3383</v>
      </c>
      <c r="D24" s="1316" t="s">
        <v>3368</v>
      </c>
      <c r="E24" s="1328">
        <v>205</v>
      </c>
      <c r="F24" s="1315" t="s">
        <v>3369</v>
      </c>
      <c r="G24" s="1315" t="s">
        <v>3370</v>
      </c>
      <c r="H24" s="1316">
        <v>85</v>
      </c>
      <c r="I24" s="1315" t="s">
        <v>3372</v>
      </c>
      <c r="J24" s="1317"/>
      <c r="K24" s="1319"/>
    </row>
    <row r="25" spans="1:11" ht="15.75" thickBot="1">
      <c r="A25" s="1316"/>
      <c r="B25" s="1327"/>
      <c r="C25" s="1329"/>
      <c r="D25" s="1316"/>
      <c r="E25" s="1328"/>
      <c r="F25" s="1315"/>
      <c r="G25" s="1315"/>
      <c r="H25" s="1316"/>
      <c r="I25" s="1315"/>
      <c r="J25" s="1318"/>
      <c r="K25" s="1320"/>
    </row>
    <row r="26" spans="1:11" ht="26.25" customHeight="1">
      <c r="A26" s="1322">
        <v>11</v>
      </c>
      <c r="B26" s="1327">
        <v>205</v>
      </c>
      <c r="C26" s="1321" t="s">
        <v>3384</v>
      </c>
      <c r="D26" s="1322" t="s">
        <v>3368</v>
      </c>
      <c r="E26" s="1328">
        <v>203</v>
      </c>
      <c r="F26" s="1321" t="s">
        <v>3369</v>
      </c>
      <c r="G26" s="1321" t="s">
        <v>3379</v>
      </c>
      <c r="H26" s="1322">
        <v>75</v>
      </c>
      <c r="I26" s="1321"/>
      <c r="J26" s="1323"/>
      <c r="K26" s="1325"/>
    </row>
    <row r="27" spans="1:11" ht="15.75" thickBot="1">
      <c r="A27" s="1322"/>
      <c r="B27" s="1327"/>
      <c r="C27" s="1321"/>
      <c r="D27" s="1322"/>
      <c r="E27" s="1328"/>
      <c r="F27" s="1321"/>
      <c r="G27" s="1321"/>
      <c r="H27" s="1322"/>
      <c r="I27" s="1321"/>
      <c r="J27" s="1324"/>
      <c r="K27" s="1326"/>
    </row>
    <row r="28" spans="1:11">
      <c r="A28" s="1316">
        <v>12</v>
      </c>
      <c r="B28" s="1327">
        <v>206</v>
      </c>
      <c r="C28" s="1329" t="s">
        <v>3385</v>
      </c>
      <c r="D28" s="1316" t="s">
        <v>3368</v>
      </c>
      <c r="E28" s="1328">
        <v>204</v>
      </c>
      <c r="F28" s="1315" t="s">
        <v>3369</v>
      </c>
      <c r="G28" s="1315" t="s">
        <v>3370</v>
      </c>
      <c r="H28" s="1316">
        <v>58</v>
      </c>
      <c r="I28" s="1315" t="s">
        <v>3372</v>
      </c>
      <c r="J28" s="1317"/>
      <c r="K28" s="1319"/>
    </row>
    <row r="29" spans="1:11" ht="15.75" thickBot="1">
      <c r="A29" s="1316"/>
      <c r="B29" s="1327"/>
      <c r="C29" s="1329"/>
      <c r="D29" s="1316"/>
      <c r="E29" s="1328"/>
      <c r="F29" s="1315"/>
      <c r="G29" s="1315"/>
      <c r="H29" s="1316"/>
      <c r="I29" s="1315"/>
      <c r="J29" s="1318"/>
      <c r="K29" s="1320"/>
    </row>
    <row r="30" spans="1:11">
      <c r="A30" s="1322">
        <v>13</v>
      </c>
      <c r="B30" s="1327">
        <v>301</v>
      </c>
      <c r="C30" s="1321" t="s">
        <v>3386</v>
      </c>
      <c r="D30" s="1322" t="s">
        <v>3368</v>
      </c>
      <c r="E30" s="1328">
        <v>301</v>
      </c>
      <c r="F30" s="1321" t="s">
        <v>3369</v>
      </c>
      <c r="G30" s="1321" t="s">
        <v>3370</v>
      </c>
      <c r="H30" s="1322">
        <v>33</v>
      </c>
      <c r="I30" s="1321"/>
      <c r="J30" s="1323"/>
      <c r="K30" s="1325"/>
    </row>
    <row r="31" spans="1:11" ht="15.75" thickBot="1">
      <c r="A31" s="1322"/>
      <c r="B31" s="1327"/>
      <c r="C31" s="1321"/>
      <c r="D31" s="1322"/>
      <c r="E31" s="1328"/>
      <c r="F31" s="1321"/>
      <c r="G31" s="1321"/>
      <c r="H31" s="1322"/>
      <c r="I31" s="1321"/>
      <c r="J31" s="1324"/>
      <c r="K31" s="1326"/>
    </row>
    <row r="32" spans="1:11">
      <c r="A32" s="1316">
        <v>14</v>
      </c>
      <c r="B32" s="1327">
        <v>302</v>
      </c>
      <c r="C32" s="1329" t="s">
        <v>3387</v>
      </c>
      <c r="D32" s="1316" t="s">
        <v>3368</v>
      </c>
      <c r="E32" s="1328">
        <v>302</v>
      </c>
      <c r="F32" s="1315" t="s">
        <v>3369</v>
      </c>
      <c r="G32" s="1315" t="s">
        <v>3388</v>
      </c>
      <c r="H32" s="1316">
        <v>116</v>
      </c>
      <c r="I32" s="1315" t="s">
        <v>3389</v>
      </c>
      <c r="J32" s="1317"/>
      <c r="K32" s="1319"/>
    </row>
    <row r="33" spans="1:11" ht="15.75" thickBot="1">
      <c r="A33" s="1316"/>
      <c r="B33" s="1327"/>
      <c r="C33" s="1329"/>
      <c r="D33" s="1316"/>
      <c r="E33" s="1328"/>
      <c r="F33" s="1315"/>
      <c r="G33" s="1315"/>
      <c r="H33" s="1316"/>
      <c r="I33" s="1315"/>
      <c r="J33" s="1318"/>
      <c r="K33" s="1320"/>
    </row>
    <row r="34" spans="1:11">
      <c r="A34" s="1322">
        <v>15</v>
      </c>
      <c r="B34" s="1327">
        <v>303</v>
      </c>
      <c r="C34" s="1329" t="s">
        <v>3390</v>
      </c>
      <c r="D34" s="1322" t="s">
        <v>3368</v>
      </c>
      <c r="E34" s="1328">
        <v>303</v>
      </c>
      <c r="F34" s="1321" t="s">
        <v>3369</v>
      </c>
      <c r="G34" s="1321" t="s">
        <v>3370</v>
      </c>
      <c r="H34" s="1322">
        <v>79</v>
      </c>
      <c r="I34" s="1315" t="s">
        <v>3372</v>
      </c>
      <c r="J34" s="1323"/>
      <c r="K34" s="1325"/>
    </row>
    <row r="35" spans="1:11" ht="15.75" thickBot="1">
      <c r="A35" s="1322"/>
      <c r="B35" s="1327"/>
      <c r="C35" s="1329"/>
      <c r="D35" s="1322"/>
      <c r="E35" s="1328"/>
      <c r="F35" s="1321"/>
      <c r="G35" s="1321"/>
      <c r="H35" s="1322"/>
      <c r="I35" s="1315"/>
      <c r="J35" s="1324"/>
      <c r="K35" s="1326"/>
    </row>
    <row r="36" spans="1:11">
      <c r="A36" s="1316">
        <v>16</v>
      </c>
      <c r="B36" s="1327">
        <v>304</v>
      </c>
      <c r="C36" s="1329" t="s">
        <v>3391</v>
      </c>
      <c r="D36" s="1316" t="s">
        <v>3368</v>
      </c>
      <c r="E36" s="1328">
        <v>304</v>
      </c>
      <c r="F36" s="1315" t="s">
        <v>3369</v>
      </c>
      <c r="G36" s="1315" t="s">
        <v>3388</v>
      </c>
      <c r="H36" s="1316">
        <v>139</v>
      </c>
      <c r="I36" s="1315" t="s">
        <v>3389</v>
      </c>
      <c r="J36" s="1317"/>
      <c r="K36" s="1319"/>
    </row>
    <row r="37" spans="1:11" ht="15.75" thickBot="1">
      <c r="A37" s="1316"/>
      <c r="B37" s="1327"/>
      <c r="C37" s="1329"/>
      <c r="D37" s="1316"/>
      <c r="E37" s="1328"/>
      <c r="F37" s="1315"/>
      <c r="G37" s="1315"/>
      <c r="H37" s="1316"/>
      <c r="I37" s="1315"/>
      <c r="J37" s="1318"/>
      <c r="K37" s="1320"/>
    </row>
    <row r="38" spans="1:11">
      <c r="A38" s="1322">
        <v>17</v>
      </c>
      <c r="B38" s="1327">
        <v>305</v>
      </c>
      <c r="C38" s="1329" t="s">
        <v>3392</v>
      </c>
      <c r="D38" s="1322" t="s">
        <v>3368</v>
      </c>
      <c r="E38" s="1328">
        <v>305</v>
      </c>
      <c r="F38" s="1321" t="s">
        <v>3369</v>
      </c>
      <c r="G38" s="1321" t="s">
        <v>3388</v>
      </c>
      <c r="H38" s="1322">
        <v>119</v>
      </c>
      <c r="I38" s="1315" t="s">
        <v>3389</v>
      </c>
      <c r="J38" s="1323"/>
      <c r="K38" s="1325"/>
    </row>
    <row r="39" spans="1:11" ht="15.75" thickBot="1">
      <c r="A39" s="1322"/>
      <c r="B39" s="1327"/>
      <c r="C39" s="1329"/>
      <c r="D39" s="1322"/>
      <c r="E39" s="1328"/>
      <c r="F39" s="1321"/>
      <c r="G39" s="1321"/>
      <c r="H39" s="1322"/>
      <c r="I39" s="1315"/>
      <c r="J39" s="1324"/>
      <c r="K39" s="1326"/>
    </row>
    <row r="40" spans="1:11" ht="26.25" customHeight="1">
      <c r="A40" s="1316">
        <v>18</v>
      </c>
      <c r="B40" s="1327">
        <v>306</v>
      </c>
      <c r="C40" s="1315" t="s">
        <v>3393</v>
      </c>
      <c r="D40" s="1316" t="s">
        <v>3368</v>
      </c>
      <c r="E40" s="1328">
        <v>306</v>
      </c>
      <c r="F40" s="1315" t="s">
        <v>3369</v>
      </c>
      <c r="G40" s="1315" t="s">
        <v>3379</v>
      </c>
      <c r="H40" s="1316">
        <v>44</v>
      </c>
      <c r="I40" s="1315"/>
      <c r="J40" s="1317"/>
      <c r="K40" s="1319"/>
    </row>
    <row r="41" spans="1:11" ht="15.75" thickBot="1">
      <c r="A41" s="1316"/>
      <c r="B41" s="1327"/>
      <c r="C41" s="1315"/>
      <c r="D41" s="1316"/>
      <c r="E41" s="1328"/>
      <c r="F41" s="1315"/>
      <c r="G41" s="1315"/>
      <c r="H41" s="1316"/>
      <c r="I41" s="1315"/>
      <c r="J41" s="1318"/>
      <c r="K41" s="1320"/>
    </row>
    <row r="42" spans="1:11" ht="26.25" customHeight="1">
      <c r="A42" s="1322">
        <v>19</v>
      </c>
      <c r="B42" s="1327">
        <v>401</v>
      </c>
      <c r="C42" s="1329" t="s">
        <v>3394</v>
      </c>
      <c r="D42" s="1322" t="s">
        <v>3368</v>
      </c>
      <c r="E42" s="1328">
        <v>401</v>
      </c>
      <c r="F42" s="1321" t="s">
        <v>3369</v>
      </c>
      <c r="G42" s="1321" t="s">
        <v>3370</v>
      </c>
      <c r="H42" s="1322">
        <v>56</v>
      </c>
      <c r="I42" s="1321" t="s">
        <v>3395</v>
      </c>
      <c r="J42" s="1323"/>
      <c r="K42" s="1325"/>
    </row>
    <row r="43" spans="1:11" ht="15.75" thickBot="1">
      <c r="A43" s="1322"/>
      <c r="B43" s="1327"/>
      <c r="C43" s="1329"/>
      <c r="D43" s="1322"/>
      <c r="E43" s="1328"/>
      <c r="F43" s="1321"/>
      <c r="G43" s="1321"/>
      <c r="H43" s="1322"/>
      <c r="I43" s="1321"/>
      <c r="J43" s="1324"/>
      <c r="K43" s="1326"/>
    </row>
    <row r="44" spans="1:11" ht="40.5" customHeight="1">
      <c r="A44" s="1316">
        <v>20</v>
      </c>
      <c r="B44" s="1327">
        <v>402</v>
      </c>
      <c r="C44" s="1329" t="s">
        <v>3396</v>
      </c>
      <c r="D44" s="1316" t="s">
        <v>3368</v>
      </c>
      <c r="E44" s="1328">
        <v>402</v>
      </c>
      <c r="F44" s="1315" t="s">
        <v>3369</v>
      </c>
      <c r="G44" s="1315" t="s">
        <v>3370</v>
      </c>
      <c r="H44" s="1316">
        <v>90</v>
      </c>
      <c r="I44" s="1321" t="s">
        <v>3395</v>
      </c>
      <c r="J44" s="1317"/>
      <c r="K44" s="1319"/>
    </row>
    <row r="45" spans="1:11" ht="15.75" thickBot="1">
      <c r="A45" s="1316"/>
      <c r="B45" s="1327"/>
      <c r="C45" s="1329"/>
      <c r="D45" s="1316"/>
      <c r="E45" s="1328"/>
      <c r="F45" s="1315"/>
      <c r="G45" s="1315"/>
      <c r="H45" s="1316"/>
      <c r="I45" s="1321"/>
      <c r="J45" s="1318"/>
      <c r="K45" s="1320"/>
    </row>
    <row r="46" spans="1:11" ht="22.5" customHeight="1">
      <c r="A46" s="1322">
        <v>21</v>
      </c>
      <c r="B46" s="1327">
        <v>403</v>
      </c>
      <c r="C46" s="1329" t="s">
        <v>3397</v>
      </c>
      <c r="D46" s="1322" t="s">
        <v>3368</v>
      </c>
      <c r="E46" s="1328">
        <v>403</v>
      </c>
      <c r="F46" s="1321" t="s">
        <v>3369</v>
      </c>
      <c r="G46" s="1321" t="s">
        <v>3370</v>
      </c>
      <c r="H46" s="1322">
        <v>69</v>
      </c>
      <c r="I46" s="1321" t="s">
        <v>3395</v>
      </c>
      <c r="J46" s="1323"/>
      <c r="K46" s="1325"/>
    </row>
    <row r="47" spans="1:11" ht="15.75" thickBot="1">
      <c r="A47" s="1322"/>
      <c r="B47" s="1327"/>
      <c r="C47" s="1329"/>
      <c r="D47" s="1322"/>
      <c r="E47" s="1328"/>
      <c r="F47" s="1321"/>
      <c r="G47" s="1321"/>
      <c r="H47" s="1322"/>
      <c r="I47" s="1321"/>
      <c r="J47" s="1324"/>
      <c r="K47" s="1326"/>
    </row>
    <row r="48" spans="1:11" ht="26.25" customHeight="1">
      <c r="A48" s="1316">
        <v>22</v>
      </c>
      <c r="B48" s="1327">
        <v>404</v>
      </c>
      <c r="C48" s="1329" t="s">
        <v>3398</v>
      </c>
      <c r="D48" s="1316" t="s">
        <v>3368</v>
      </c>
      <c r="E48" s="1328">
        <v>404</v>
      </c>
      <c r="F48" s="1315" t="s">
        <v>3369</v>
      </c>
      <c r="G48" s="1315" t="s">
        <v>3370</v>
      </c>
      <c r="H48" s="1316">
        <v>80</v>
      </c>
      <c r="I48" s="1321" t="s">
        <v>3395</v>
      </c>
      <c r="J48" s="1317"/>
      <c r="K48" s="1319"/>
    </row>
    <row r="49" spans="1:12" ht="15.75" thickBot="1">
      <c r="A49" s="1316"/>
      <c r="B49" s="1327"/>
      <c r="C49" s="1329"/>
      <c r="D49" s="1316"/>
      <c r="E49" s="1328"/>
      <c r="F49" s="1315"/>
      <c r="G49" s="1315"/>
      <c r="H49" s="1316"/>
      <c r="I49" s="1321"/>
      <c r="J49" s="1318"/>
      <c r="K49" s="1320"/>
    </row>
    <row r="50" spans="1:12" ht="26.25" customHeight="1">
      <c r="A50" s="1322">
        <v>23</v>
      </c>
      <c r="B50" s="1327">
        <v>405</v>
      </c>
      <c r="C50" s="1329" t="s">
        <v>3399</v>
      </c>
      <c r="D50" s="1322" t="s">
        <v>3368</v>
      </c>
      <c r="E50" s="1328">
        <v>405</v>
      </c>
      <c r="F50" s="1321" t="s">
        <v>3369</v>
      </c>
      <c r="G50" s="1321" t="s">
        <v>3370</v>
      </c>
      <c r="H50" s="1322">
        <v>77</v>
      </c>
      <c r="I50" s="1321" t="s">
        <v>3395</v>
      </c>
      <c r="J50" s="1323"/>
      <c r="K50" s="1325"/>
    </row>
    <row r="51" spans="1:12" ht="15.75" thickBot="1">
      <c r="A51" s="1322"/>
      <c r="B51" s="1327"/>
      <c r="C51" s="1329"/>
      <c r="D51" s="1322"/>
      <c r="E51" s="1328"/>
      <c r="F51" s="1321"/>
      <c r="G51" s="1321"/>
      <c r="H51" s="1322"/>
      <c r="I51" s="1321"/>
      <c r="J51" s="1324"/>
      <c r="K51" s="1326"/>
    </row>
    <row r="52" spans="1:12">
      <c r="A52" s="1316">
        <v>24</v>
      </c>
      <c r="B52" s="1327">
        <v>406</v>
      </c>
      <c r="C52" s="1315" t="s">
        <v>3400</v>
      </c>
      <c r="D52" s="1316" t="s">
        <v>3368</v>
      </c>
      <c r="E52" s="1328">
        <v>406</v>
      </c>
      <c r="F52" s="1315" t="s">
        <v>3369</v>
      </c>
      <c r="G52" s="1315" t="s">
        <v>3370</v>
      </c>
      <c r="H52" s="1316">
        <v>30</v>
      </c>
      <c r="I52" s="1315"/>
      <c r="J52" s="1317"/>
      <c r="K52" s="1319"/>
    </row>
    <row r="53" spans="1:12" ht="15.75" thickBot="1">
      <c r="A53" s="1316"/>
      <c r="B53" s="1327"/>
      <c r="C53" s="1315"/>
      <c r="D53" s="1316"/>
      <c r="E53" s="1328"/>
      <c r="F53" s="1315"/>
      <c r="G53" s="1315"/>
      <c r="H53" s="1316"/>
      <c r="I53" s="1315"/>
      <c r="J53" s="1318"/>
      <c r="K53" s="1320"/>
    </row>
    <row r="54" spans="1:12">
      <c r="A54" s="1322">
        <v>25</v>
      </c>
      <c r="B54" s="1327">
        <v>502</v>
      </c>
      <c r="C54" s="1329" t="s">
        <v>3401</v>
      </c>
      <c r="D54" s="1322" t="s">
        <v>3368</v>
      </c>
      <c r="E54" s="1328">
        <v>502</v>
      </c>
      <c r="F54" s="1321" t="s">
        <v>3369</v>
      </c>
      <c r="G54" s="1321"/>
      <c r="H54" s="1322">
        <v>140</v>
      </c>
      <c r="I54" s="1321" t="s">
        <v>3395</v>
      </c>
      <c r="J54" s="1323"/>
      <c r="K54" s="1325"/>
    </row>
    <row r="55" spans="1:12" ht="15.75" thickBot="1">
      <c r="A55" s="1322"/>
      <c r="B55" s="1327"/>
      <c r="C55" s="1329"/>
      <c r="D55" s="1322"/>
      <c r="E55" s="1328"/>
      <c r="F55" s="1321"/>
      <c r="G55" s="1321"/>
      <c r="H55" s="1322"/>
      <c r="I55" s="1321"/>
      <c r="J55" s="1324"/>
      <c r="K55" s="1326"/>
    </row>
    <row r="56" spans="1:12">
      <c r="A56" s="1316">
        <v>26</v>
      </c>
      <c r="B56" s="1327">
        <v>503</v>
      </c>
      <c r="C56" s="1329" t="s">
        <v>3402</v>
      </c>
      <c r="D56" s="1316" t="s">
        <v>3368</v>
      </c>
      <c r="E56" s="1328">
        <v>503</v>
      </c>
      <c r="F56" s="1315" t="s">
        <v>3369</v>
      </c>
      <c r="G56" s="1315" t="s">
        <v>3370</v>
      </c>
      <c r="H56" s="1316">
        <v>107</v>
      </c>
      <c r="I56" s="1321" t="s">
        <v>3395</v>
      </c>
      <c r="J56" s="1317"/>
      <c r="K56" s="1319"/>
    </row>
    <row r="57" spans="1:12" ht="15.75" thickBot="1">
      <c r="A57" s="1316"/>
      <c r="B57" s="1327"/>
      <c r="C57" s="1329"/>
      <c r="D57" s="1316"/>
      <c r="E57" s="1328"/>
      <c r="F57" s="1315"/>
      <c r="G57" s="1315"/>
      <c r="H57" s="1316"/>
      <c r="I57" s="1321"/>
      <c r="J57" s="1318"/>
      <c r="K57" s="1320"/>
    </row>
    <row r="58" spans="1:12">
      <c r="A58" s="1322">
        <v>27</v>
      </c>
      <c r="B58" s="1327">
        <v>505</v>
      </c>
      <c r="C58" s="1329" t="s">
        <v>3403</v>
      </c>
      <c r="D58" s="1322" t="s">
        <v>3368</v>
      </c>
      <c r="E58" s="1328">
        <v>505</v>
      </c>
      <c r="F58" s="1321" t="s">
        <v>3369</v>
      </c>
      <c r="G58" s="1321" t="s">
        <v>3370</v>
      </c>
      <c r="H58" s="1322">
        <v>94</v>
      </c>
      <c r="I58" s="1321" t="s">
        <v>3395</v>
      </c>
      <c r="J58" s="1323"/>
      <c r="K58" s="1325"/>
    </row>
    <row r="59" spans="1:12" ht="15.75" thickBot="1">
      <c r="A59" s="1322"/>
      <c r="B59" s="1327"/>
      <c r="C59" s="1329"/>
      <c r="D59" s="1322"/>
      <c r="E59" s="1328"/>
      <c r="F59" s="1321"/>
      <c r="G59" s="1321"/>
      <c r="H59" s="1322"/>
      <c r="I59" s="1321"/>
      <c r="J59" s="1324"/>
      <c r="K59" s="1326"/>
    </row>
    <row r="60" spans="1:12">
      <c r="A60" s="1316">
        <v>28</v>
      </c>
      <c r="B60" s="1327">
        <v>506</v>
      </c>
      <c r="C60" s="1315" t="s">
        <v>3404</v>
      </c>
      <c r="D60" s="1316" t="s">
        <v>3368</v>
      </c>
      <c r="E60" s="1328">
        <v>506</v>
      </c>
      <c r="F60" s="1315" t="s">
        <v>3369</v>
      </c>
      <c r="G60" s="1315"/>
      <c r="H60" s="1316">
        <v>82</v>
      </c>
      <c r="I60" s="1315"/>
      <c r="J60" s="1317"/>
      <c r="K60" s="1319"/>
      <c r="L60" s="1157" t="s">
        <v>3405</v>
      </c>
    </row>
    <row r="61" spans="1:12" ht="15.75" thickBot="1">
      <c r="A61" s="1316"/>
      <c r="B61" s="1327"/>
      <c r="C61" s="1315"/>
      <c r="D61" s="1316"/>
      <c r="E61" s="1328"/>
      <c r="F61" s="1315"/>
      <c r="G61" s="1315"/>
      <c r="H61" s="1316"/>
      <c r="I61" s="1315"/>
      <c r="J61" s="1318"/>
      <c r="K61" s="1320"/>
    </row>
  </sheetData>
  <mergeCells count="310">
    <mergeCell ref="A1:H1"/>
    <mergeCell ref="B2:G2"/>
    <mergeCell ref="A6:A7"/>
    <mergeCell ref="B6:B7"/>
    <mergeCell ref="C6:C7"/>
    <mergeCell ref="D6:D7"/>
    <mergeCell ref="E6:E7"/>
    <mergeCell ref="F6:F7"/>
    <mergeCell ref="G6:G7"/>
    <mergeCell ref="H6:H7"/>
    <mergeCell ref="I6:I7"/>
    <mergeCell ref="J6:J7"/>
    <mergeCell ref="K6:K7"/>
    <mergeCell ref="A8:A9"/>
    <mergeCell ref="B8:B9"/>
    <mergeCell ref="C8:C9"/>
    <mergeCell ref="D8:D9"/>
    <mergeCell ref="E8:E9"/>
    <mergeCell ref="F8:F9"/>
    <mergeCell ref="G8:G9"/>
    <mergeCell ref="A12:A13"/>
    <mergeCell ref="B12:B13"/>
    <mergeCell ref="C12:C13"/>
    <mergeCell ref="D12:D13"/>
    <mergeCell ref="E12:E13"/>
    <mergeCell ref="H8:H9"/>
    <mergeCell ref="I8:I9"/>
    <mergeCell ref="J8:J9"/>
    <mergeCell ref="K8:K9"/>
    <mergeCell ref="A10:A11"/>
    <mergeCell ref="B10:B11"/>
    <mergeCell ref="C10:C11"/>
    <mergeCell ref="D10:D11"/>
    <mergeCell ref="E10:E11"/>
    <mergeCell ref="F10:F11"/>
    <mergeCell ref="F12:F13"/>
    <mergeCell ref="G12:G13"/>
    <mergeCell ref="H12:H13"/>
    <mergeCell ref="I12:I13"/>
    <mergeCell ref="J12:J13"/>
    <mergeCell ref="K12:K13"/>
    <mergeCell ref="G10:G11"/>
    <mergeCell ref="H10:H11"/>
    <mergeCell ref="I10:I11"/>
    <mergeCell ref="J10:J11"/>
    <mergeCell ref="K10:K11"/>
    <mergeCell ref="A16:A17"/>
    <mergeCell ref="B16:B17"/>
    <mergeCell ref="C16:C17"/>
    <mergeCell ref="D16:D17"/>
    <mergeCell ref="E16:E17"/>
    <mergeCell ref="A14:A15"/>
    <mergeCell ref="B14:B15"/>
    <mergeCell ref="C14:C15"/>
    <mergeCell ref="D14:D15"/>
    <mergeCell ref="E14:E15"/>
    <mergeCell ref="F16:F17"/>
    <mergeCell ref="G16:G17"/>
    <mergeCell ref="H16:H17"/>
    <mergeCell ref="I16:I17"/>
    <mergeCell ref="J16:J17"/>
    <mergeCell ref="K16:K17"/>
    <mergeCell ref="G14:G15"/>
    <mergeCell ref="H14:H15"/>
    <mergeCell ref="I14:I15"/>
    <mergeCell ref="J14:J15"/>
    <mergeCell ref="K14:K15"/>
    <mergeCell ref="F14:F15"/>
    <mergeCell ref="A20:A21"/>
    <mergeCell ref="B20:B21"/>
    <mergeCell ref="C20:C21"/>
    <mergeCell ref="D20:D21"/>
    <mergeCell ref="E20:E21"/>
    <mergeCell ref="A18:A19"/>
    <mergeCell ref="B18:B19"/>
    <mergeCell ref="C18:C19"/>
    <mergeCell ref="D18:D19"/>
    <mergeCell ref="E18:E19"/>
    <mergeCell ref="F20:F21"/>
    <mergeCell ref="G20:G21"/>
    <mergeCell ref="H20:H21"/>
    <mergeCell ref="I20:I21"/>
    <mergeCell ref="J20:J21"/>
    <mergeCell ref="K20:K21"/>
    <mergeCell ref="G18:G19"/>
    <mergeCell ref="H18:H19"/>
    <mergeCell ref="I18:I19"/>
    <mergeCell ref="J18:J19"/>
    <mergeCell ref="K18:K19"/>
    <mergeCell ref="F18:F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K24:K25"/>
    <mergeCell ref="G22:G23"/>
    <mergeCell ref="H22:H23"/>
    <mergeCell ref="I22:I23"/>
    <mergeCell ref="J22:J23"/>
    <mergeCell ref="K22:K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K28:K29"/>
    <mergeCell ref="G26:G27"/>
    <mergeCell ref="H26:H27"/>
    <mergeCell ref="I26:I27"/>
    <mergeCell ref="J26:J27"/>
    <mergeCell ref="K26:K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K32:K33"/>
    <mergeCell ref="G30:G31"/>
    <mergeCell ref="H30:H31"/>
    <mergeCell ref="I30:I31"/>
    <mergeCell ref="J30:J31"/>
    <mergeCell ref="K30:K31"/>
    <mergeCell ref="F30:F31"/>
    <mergeCell ref="A36:A37"/>
    <mergeCell ref="B36:B37"/>
    <mergeCell ref="C36:C37"/>
    <mergeCell ref="D36:D37"/>
    <mergeCell ref="E36:E37"/>
    <mergeCell ref="A34:A35"/>
    <mergeCell ref="B34:B35"/>
    <mergeCell ref="C34:C35"/>
    <mergeCell ref="D34:D35"/>
    <mergeCell ref="E34:E35"/>
    <mergeCell ref="F36:F37"/>
    <mergeCell ref="G36:G37"/>
    <mergeCell ref="H36:H37"/>
    <mergeCell ref="I36:I37"/>
    <mergeCell ref="J36:J37"/>
    <mergeCell ref="K36:K37"/>
    <mergeCell ref="G34:G35"/>
    <mergeCell ref="H34:H35"/>
    <mergeCell ref="I34:I35"/>
    <mergeCell ref="J34:J35"/>
    <mergeCell ref="K34:K35"/>
    <mergeCell ref="F34:F35"/>
    <mergeCell ref="A40:A41"/>
    <mergeCell ref="B40:B41"/>
    <mergeCell ref="C40:C41"/>
    <mergeCell ref="D40:D41"/>
    <mergeCell ref="E40:E41"/>
    <mergeCell ref="A38:A39"/>
    <mergeCell ref="B38:B39"/>
    <mergeCell ref="C38:C39"/>
    <mergeCell ref="D38:D39"/>
    <mergeCell ref="E38:E39"/>
    <mergeCell ref="F40:F41"/>
    <mergeCell ref="G40:G41"/>
    <mergeCell ref="H40:H41"/>
    <mergeCell ref="I40:I41"/>
    <mergeCell ref="J40:J41"/>
    <mergeCell ref="K40:K41"/>
    <mergeCell ref="G38:G39"/>
    <mergeCell ref="H38:H39"/>
    <mergeCell ref="I38:I39"/>
    <mergeCell ref="J38:J39"/>
    <mergeCell ref="K38:K39"/>
    <mergeCell ref="F38:F39"/>
    <mergeCell ref="A44:A45"/>
    <mergeCell ref="B44:B45"/>
    <mergeCell ref="C44:C45"/>
    <mergeCell ref="D44:D45"/>
    <mergeCell ref="E44:E45"/>
    <mergeCell ref="A42:A43"/>
    <mergeCell ref="B42:B43"/>
    <mergeCell ref="C42:C43"/>
    <mergeCell ref="D42:D43"/>
    <mergeCell ref="E42:E43"/>
    <mergeCell ref="F44:F45"/>
    <mergeCell ref="G44:G45"/>
    <mergeCell ref="H44:H45"/>
    <mergeCell ref="I44:I45"/>
    <mergeCell ref="J44:J45"/>
    <mergeCell ref="K44:K45"/>
    <mergeCell ref="G42:G43"/>
    <mergeCell ref="H42:H43"/>
    <mergeCell ref="I42:I43"/>
    <mergeCell ref="J42:J43"/>
    <mergeCell ref="K42:K43"/>
    <mergeCell ref="F42:F43"/>
    <mergeCell ref="A48:A49"/>
    <mergeCell ref="B48:B49"/>
    <mergeCell ref="C48:C49"/>
    <mergeCell ref="D48:D49"/>
    <mergeCell ref="E48:E49"/>
    <mergeCell ref="A46:A47"/>
    <mergeCell ref="B46:B47"/>
    <mergeCell ref="C46:C47"/>
    <mergeCell ref="D46:D47"/>
    <mergeCell ref="E46:E47"/>
    <mergeCell ref="F48:F49"/>
    <mergeCell ref="G48:G49"/>
    <mergeCell ref="H48:H49"/>
    <mergeCell ref="I48:I49"/>
    <mergeCell ref="J48:J49"/>
    <mergeCell ref="K48:K49"/>
    <mergeCell ref="G46:G47"/>
    <mergeCell ref="H46:H47"/>
    <mergeCell ref="I46:I47"/>
    <mergeCell ref="J46:J47"/>
    <mergeCell ref="K46:K47"/>
    <mergeCell ref="F46:F47"/>
    <mergeCell ref="A52:A53"/>
    <mergeCell ref="B52:B53"/>
    <mergeCell ref="C52:C53"/>
    <mergeCell ref="D52:D53"/>
    <mergeCell ref="E52:E53"/>
    <mergeCell ref="A50:A51"/>
    <mergeCell ref="B50:B51"/>
    <mergeCell ref="C50:C51"/>
    <mergeCell ref="D50:D51"/>
    <mergeCell ref="E50:E51"/>
    <mergeCell ref="F52:F53"/>
    <mergeCell ref="G52:G53"/>
    <mergeCell ref="H52:H53"/>
    <mergeCell ref="I52:I53"/>
    <mergeCell ref="J52:J53"/>
    <mergeCell ref="K52:K53"/>
    <mergeCell ref="G50:G51"/>
    <mergeCell ref="H50:H51"/>
    <mergeCell ref="I50:I51"/>
    <mergeCell ref="J50:J51"/>
    <mergeCell ref="K50:K51"/>
    <mergeCell ref="F50:F51"/>
    <mergeCell ref="A56:A57"/>
    <mergeCell ref="B56:B57"/>
    <mergeCell ref="C56:C57"/>
    <mergeCell ref="D56:D57"/>
    <mergeCell ref="E56:E57"/>
    <mergeCell ref="A54:A55"/>
    <mergeCell ref="B54:B55"/>
    <mergeCell ref="C54:C55"/>
    <mergeCell ref="D54:D55"/>
    <mergeCell ref="E54:E55"/>
    <mergeCell ref="F56:F57"/>
    <mergeCell ref="G56:G57"/>
    <mergeCell ref="H56:H57"/>
    <mergeCell ref="I56:I57"/>
    <mergeCell ref="J56:J57"/>
    <mergeCell ref="K56:K57"/>
    <mergeCell ref="G54:G55"/>
    <mergeCell ref="H54:H55"/>
    <mergeCell ref="I54:I55"/>
    <mergeCell ref="J54:J55"/>
    <mergeCell ref="K54:K55"/>
    <mergeCell ref="F54:F55"/>
    <mergeCell ref="A60:A61"/>
    <mergeCell ref="B60:B61"/>
    <mergeCell ref="C60:C61"/>
    <mergeCell ref="D60:D61"/>
    <mergeCell ref="E60:E61"/>
    <mergeCell ref="A58:A59"/>
    <mergeCell ref="B58:B59"/>
    <mergeCell ref="C58:C59"/>
    <mergeCell ref="D58:D59"/>
    <mergeCell ref="E58:E59"/>
    <mergeCell ref="F60:F61"/>
    <mergeCell ref="G60:G61"/>
    <mergeCell ref="H60:H61"/>
    <mergeCell ref="I60:I61"/>
    <mergeCell ref="J60:J61"/>
    <mergeCell ref="K60:K61"/>
    <mergeCell ref="G58:G59"/>
    <mergeCell ref="H58:H59"/>
    <mergeCell ref="I58:I59"/>
    <mergeCell ref="J58:J59"/>
    <mergeCell ref="K58:K59"/>
    <mergeCell ref="F58:F59"/>
  </mergeCells>
  <hyperlinks>
    <hyperlink ref="A5" r:id="rId1" display="javascript:__doPostBack('ctl02$ctl00$gvList$ctl01$xs_RoomID','')" xr:uid="{8F8973E7-2221-481B-9FAA-E306644D4B12}"/>
    <hyperlink ref="B5" r:id="rId2" display="javascript:__doPostBack('ctl02$ctl00$gvList$ctl01$xs_RoomName','')" xr:uid="{D93D54A8-FCAE-46BE-ABE5-AF064143F25D}"/>
    <hyperlink ref="C5" r:id="rId3" display="javascript:__doPostBack('ctl02$ctl00$gvList$ctl01$xs_RoomNameOld','')" xr:uid="{F3BABFFE-B691-4F41-80BC-D8385B0A1B12}"/>
    <hyperlink ref="D5" r:id="rId4" display="javascript:__doPostBack('ctl02$ctl00$gvList$ctl01$xs_CampusCode','')" xr:uid="{6308C622-FB22-4AFE-BDFC-88ABF7F549AC}"/>
    <hyperlink ref="E5" r:id="rId5" display="javascript:__doPostBack('ctl02$ctl00$gvList$ctl01$xs_Capacity','')" xr:uid="{C3448D46-3FD4-470C-A228-12609FAE926A}"/>
    <hyperlink ref="F5" r:id="rId6" display="javascript:__doPostBack('ctl02$ctl00$gvList$ctl01$xs_DepartmentNameSort','')" xr:uid="{96F916AE-C1DC-4662-B308-D0D42FD3CD78}"/>
    <hyperlink ref="G5" r:id="rId7" display="javascript:__doPostBack('ctl02$ctl00$gvList$ctl01$xs_CampusName1','')" xr:uid="{D9F1B575-92E0-4CDF-BE76-2048C421D8CB}"/>
    <hyperlink ref="H5" r:id="rId8" display="javascript:__doPostBack('ctl02$ctl00$gvList$ctl01$xs_SLTheTS','')" xr:uid="{64A02A6F-C194-4DDD-8F2B-BE58BDE67B03}"/>
    <hyperlink ref="I5" r:id="rId9" display="javascript:__doPostBack('ctl02$ctl00$gvList$ctl01$xs_IsTemp','')" xr:uid="{9B9C6B4A-4CEF-4C83-83FE-ACA07C0E744E}"/>
    <hyperlink ref="J5" r:id="rId10" display="javascript:__doPostBack('ctl02$ctl00$gvList$ctl01$xs_Detail','')" xr:uid="{FA50C2C8-8999-4BFC-9B8C-566254087768}"/>
    <hyperlink ref="J6" r:id="rId11" display="https://dhcnhn.vn/classrooms/admin.aspx?modul=room&amp;ctr=view&amp;id=2328&amp;lg=vn&amp;c=113" xr:uid="{AEE031B9-639C-4726-B684-3A47CA976811}"/>
    <hyperlink ref="K6" r:id="rId12" display="https://dhcnhn.vn/classrooms/admin.aspx?modul=room&amp;ctr=edit&amp;id=2328&amp;b=52&amp;c=113" xr:uid="{8019115A-4A64-4BDA-AA5E-4B6D066DC840}"/>
    <hyperlink ref="J8" r:id="rId13" display="https://dhcnhn.vn/classrooms/admin.aspx?modul=room&amp;ctr=view&amp;id=2327&amp;lg=vn&amp;c=113" xr:uid="{2944E015-6C3A-4B95-8D34-FC30AFC11590}"/>
    <hyperlink ref="K8" r:id="rId14" display="https://dhcnhn.vn/classrooms/admin.aspx?modul=room&amp;ctr=edit&amp;id=2327&amp;b=52&amp;c=113" xr:uid="{06F3F5C6-CF6F-4747-B905-A34B5D0D38E1}"/>
    <hyperlink ref="J10" r:id="rId15" display="https://dhcnhn.vn/classrooms/admin.aspx?modul=room&amp;ctr=view&amp;id=3477&amp;lg=vn&amp;c=113" xr:uid="{808D45ED-B4B8-4753-983F-A91C2A038E72}"/>
    <hyperlink ref="K10" r:id="rId16" display="https://dhcnhn.vn/classrooms/admin.aspx?modul=room&amp;ctr=edit&amp;id=3477&amp;b=52&amp;c=113" xr:uid="{3AD79FA5-87A0-4A46-8675-1E9EA4FDB323}"/>
    <hyperlink ref="J12" r:id="rId17" display="https://dhcnhn.vn/classrooms/admin.aspx?modul=room&amp;ctr=view&amp;id=3478&amp;lg=vn&amp;c=113" xr:uid="{AC78F0E0-295C-46D6-A117-9444884573C8}"/>
    <hyperlink ref="K12" r:id="rId18" display="https://dhcnhn.vn/classrooms/admin.aspx?modul=room&amp;ctr=edit&amp;id=3478&amp;b=52&amp;c=113" xr:uid="{6198DD6A-E0C0-475C-ACC2-2949F138A43B}"/>
    <hyperlink ref="J14" r:id="rId19" display="https://dhcnhn.vn/classrooms/admin.aspx?modul=room&amp;ctr=view&amp;id=3479&amp;lg=vn&amp;c=113" xr:uid="{27866C8C-8DCC-4BD7-B597-B50B1481D5CC}"/>
    <hyperlink ref="K14" r:id="rId20" display="https://dhcnhn.vn/classrooms/admin.aspx?modul=room&amp;ctr=edit&amp;id=3479&amp;b=52&amp;c=113" xr:uid="{AF9AF903-0E39-4545-A3BC-9A1BABCEF8E3}"/>
    <hyperlink ref="J16" r:id="rId21" display="https://dhcnhn.vn/classrooms/admin.aspx?modul=room&amp;ctr=view&amp;id=3480&amp;lg=vn&amp;c=113" xr:uid="{3B2E3FB9-439C-4C8A-9222-DC6EA8A460B5}"/>
    <hyperlink ref="K16" r:id="rId22" display="https://dhcnhn.vn/classrooms/admin.aspx?modul=room&amp;ctr=edit&amp;id=3480&amp;b=52&amp;c=113" xr:uid="{BB6C06AB-6772-41A4-8250-3C413ED2F4C9}"/>
    <hyperlink ref="J18" r:id="rId23" display="https://dhcnhn.vn/classrooms/admin.aspx?modul=room&amp;ctr=view&amp;id=3481&amp;lg=vn&amp;c=113" xr:uid="{47E47026-CD24-4C6B-8019-E5301B70E6A1}"/>
    <hyperlink ref="K18" r:id="rId24" display="https://dhcnhn.vn/classrooms/admin.aspx?modul=room&amp;ctr=edit&amp;id=3481&amp;b=52&amp;c=113" xr:uid="{8BADEC50-E4F5-47A8-8C24-486E0C9C1E78}"/>
    <hyperlink ref="J20" r:id="rId25" display="https://dhcnhn.vn/classrooms/admin.aspx?modul=room&amp;ctr=view&amp;id=2332&amp;lg=vn&amp;c=113" xr:uid="{29320B2D-7B61-4D03-9DEE-07DCD7034798}"/>
    <hyperlink ref="K20" r:id="rId26" display="https://dhcnhn.vn/classrooms/admin.aspx?modul=room&amp;ctr=edit&amp;id=2332&amp;b=52&amp;c=113" xr:uid="{C4CB1F68-B99E-45A9-912D-D2BB4862CFFE}"/>
    <hyperlink ref="J22" r:id="rId27" display="https://dhcnhn.vn/classrooms/admin.aspx?modul=room&amp;ctr=view&amp;id=2124&amp;lg=vn&amp;c=113" xr:uid="{6A0ECB35-1BA9-435D-85DF-4C08C4AF466F}"/>
    <hyperlink ref="K22" r:id="rId28" display="https://dhcnhn.vn/classrooms/admin.aspx?modul=room&amp;ctr=edit&amp;id=2124&amp;b=52&amp;c=113" xr:uid="{25A0ABFA-4509-4D5E-92BE-B487CF1078E1}"/>
    <hyperlink ref="J24" r:id="rId29" display="https://dhcnhn.vn/classrooms/admin.aspx?modul=room&amp;ctr=view&amp;id=2125&amp;lg=vn&amp;c=113" xr:uid="{0BE574F0-6FB4-4B97-B6BB-72CB1684895F}"/>
    <hyperlink ref="K24" r:id="rId30" display="https://dhcnhn.vn/classrooms/admin.aspx?modul=room&amp;ctr=edit&amp;id=2125&amp;b=52&amp;c=113" xr:uid="{C28FF089-1A0C-43FA-A92D-2590E423B64B}"/>
    <hyperlink ref="J26" r:id="rId31" display="https://dhcnhn.vn/classrooms/admin.aspx?modul=room&amp;ctr=view&amp;id=2126&amp;lg=vn&amp;c=113" xr:uid="{0FB33BC9-7612-46D4-9E67-8080155021E3}"/>
    <hyperlink ref="K26" r:id="rId32" display="https://dhcnhn.vn/classrooms/admin.aspx?modul=room&amp;ctr=edit&amp;id=2126&amp;b=52&amp;c=113" xr:uid="{9A389172-76AC-4191-AAC1-C3336F2888D5}"/>
    <hyperlink ref="J28" r:id="rId33" display="https://dhcnhn.vn/classrooms/admin.aspx?modul=room&amp;ctr=view&amp;id=2127&amp;lg=vn&amp;c=113" xr:uid="{9E6CA800-F220-4643-96B5-56FF341AF8EE}"/>
    <hyperlink ref="K28" r:id="rId34" display="https://dhcnhn.vn/classrooms/admin.aspx?modul=room&amp;ctr=edit&amp;id=2127&amp;b=52&amp;c=113" xr:uid="{2BB616EC-3D75-4511-9858-F79219CBBF43}"/>
    <hyperlink ref="J30" r:id="rId35" display="https://dhcnhn.vn/classrooms/admin.aspx?modul=room&amp;ctr=view&amp;id=2129&amp;lg=vn&amp;c=113" xr:uid="{40B61A90-0B59-4C01-8EAC-C0CEC61069BD}"/>
    <hyperlink ref="K30" r:id="rId36" display="https://dhcnhn.vn/classrooms/admin.aspx?modul=room&amp;ctr=edit&amp;id=2129&amp;b=52&amp;c=113" xr:uid="{C21D9D21-3795-487B-A530-D53C577DD48C}"/>
    <hyperlink ref="J32" r:id="rId37" display="https://dhcnhn.vn/classrooms/admin.aspx?modul=room&amp;ctr=view&amp;id=2128&amp;lg=vn&amp;c=113" xr:uid="{C0E125E2-9770-4DB8-B8B2-7035107A55E4}"/>
    <hyperlink ref="K32" r:id="rId38" display="https://dhcnhn.vn/classrooms/admin.aspx?modul=room&amp;ctr=edit&amp;id=2128&amp;b=52&amp;c=113" xr:uid="{608E60C5-CE42-4BDC-9FD8-6174330B236C}"/>
    <hyperlink ref="J34" r:id="rId39" display="https://dhcnhn.vn/classrooms/admin.aspx?modul=room&amp;ctr=view&amp;id=2130&amp;lg=vn&amp;c=113" xr:uid="{8EBDBD5A-06BC-430C-84EE-CB5BE508644C}"/>
    <hyperlink ref="K34" r:id="rId40" display="https://dhcnhn.vn/classrooms/admin.aspx?modul=room&amp;ctr=edit&amp;id=2130&amp;b=52&amp;c=113" xr:uid="{0049F19B-2B59-49AD-9CA7-BEE8C0C31CE1}"/>
    <hyperlink ref="J36" r:id="rId41" display="https://dhcnhn.vn/classrooms/admin.aspx?modul=room&amp;ctr=view&amp;id=2184&amp;lg=vn&amp;c=113" xr:uid="{DA9E06BF-B3CA-403E-8EEC-6BA1841567D0}"/>
    <hyperlink ref="K36" r:id="rId42" display="https://dhcnhn.vn/classrooms/admin.aspx?modul=room&amp;ctr=edit&amp;id=2184&amp;b=52&amp;c=113" xr:uid="{D99031C4-4B2F-4932-8D3E-C3F812706006}"/>
    <hyperlink ref="J38" r:id="rId43" display="https://dhcnhn.vn/classrooms/admin.aspx?modul=room&amp;ctr=view&amp;id=2131&amp;lg=vn&amp;c=113" xr:uid="{B892391A-B49A-431F-95B6-210189ED9C3F}"/>
    <hyperlink ref="K38" r:id="rId44" display="https://dhcnhn.vn/classrooms/admin.aspx?modul=room&amp;ctr=edit&amp;id=2131&amp;b=52&amp;c=113" xr:uid="{D692319A-432B-4147-958E-59F78E4F51CA}"/>
    <hyperlink ref="J40" r:id="rId45" display="https://dhcnhn.vn/classrooms/admin.aspx?modul=room&amp;ctr=view&amp;id=2162&amp;lg=vn&amp;c=113" xr:uid="{70B5FF24-72B2-4222-8DE8-0BA0A483DD99}"/>
    <hyperlink ref="K40" r:id="rId46" display="https://dhcnhn.vn/classrooms/admin.aspx?modul=room&amp;ctr=edit&amp;id=2162&amp;b=52&amp;c=113" xr:uid="{3C518E99-1BCF-49B5-BE97-CADA38A45521}"/>
    <hyperlink ref="J42" r:id="rId47" display="https://dhcnhn.vn/classrooms/admin.aspx?modul=room&amp;ctr=view&amp;id=2135&amp;lg=vn&amp;c=113" xr:uid="{4A13A104-0522-4F4E-9A11-BC3AC5F87C6E}"/>
    <hyperlink ref="K42" r:id="rId48" display="https://dhcnhn.vn/classrooms/admin.aspx?modul=room&amp;ctr=edit&amp;id=2135&amp;b=52&amp;c=113" xr:uid="{4C1C5FF2-0B58-42A1-B181-08165D17366E}"/>
    <hyperlink ref="J44" r:id="rId49" display="https://dhcnhn.vn/classrooms/admin.aspx?modul=room&amp;ctr=view&amp;id=2132&amp;lg=vn&amp;c=113" xr:uid="{11466C19-C7E3-45A5-816A-4A1E3D45C5E9}"/>
    <hyperlink ref="K44" r:id="rId50" display="https://dhcnhn.vn/classrooms/admin.aspx?modul=room&amp;ctr=edit&amp;id=2132&amp;b=52&amp;c=113" xr:uid="{E0B8B664-F17C-46D9-AF41-1B017C4E77D2}"/>
    <hyperlink ref="J46" r:id="rId51" display="https://dhcnhn.vn/classrooms/admin.aspx?modul=room&amp;ctr=view&amp;id=2133&amp;lg=vn&amp;c=113" xr:uid="{D9DC0C38-DDDA-4993-8470-200710F4E40F}"/>
    <hyperlink ref="K46" r:id="rId52" display="https://dhcnhn.vn/classrooms/admin.aspx?modul=room&amp;ctr=edit&amp;id=2133&amp;b=52&amp;c=113" xr:uid="{86CE9ED3-4DDB-458E-9790-00FEB3CE95B1}"/>
    <hyperlink ref="J48" r:id="rId53" display="https://dhcnhn.vn/classrooms/admin.aspx?modul=room&amp;ctr=view&amp;id=2134&amp;lg=vn&amp;c=113" xr:uid="{52CC4413-1FF5-4B57-8FF2-26924DF973BD}"/>
    <hyperlink ref="K48" r:id="rId54" display="https://dhcnhn.vn/classrooms/admin.aspx?modul=room&amp;ctr=edit&amp;id=2134&amp;b=52&amp;c=113" xr:uid="{2D74616F-C9D2-4EA2-81FD-662450364910}"/>
    <hyperlink ref="J50" r:id="rId55" display="https://dhcnhn.vn/classrooms/admin.aspx?modul=room&amp;ctr=view&amp;id=2136&amp;lg=vn&amp;c=113" xr:uid="{EC020C33-7908-4537-9A71-61C4A5F161C3}"/>
    <hyperlink ref="K50" r:id="rId56" display="https://dhcnhn.vn/classrooms/admin.aspx?modul=room&amp;ctr=edit&amp;id=2136&amp;b=52&amp;c=113" xr:uid="{7DC750E2-7126-4655-8707-25C0CBA36C77}"/>
    <hyperlink ref="J52" r:id="rId57" display="https://dhcnhn.vn/classrooms/admin.aspx?modul=room&amp;ctr=view&amp;id=2137&amp;lg=vn&amp;c=113" xr:uid="{7953EB3F-A44B-4E47-B435-99B4B0563070}"/>
    <hyperlink ref="K52" r:id="rId58" display="https://dhcnhn.vn/classrooms/admin.aspx?modul=room&amp;ctr=edit&amp;id=2137&amp;b=52&amp;c=113" xr:uid="{115B4ABF-33EA-4AB8-B391-BD24C4A2E34E}"/>
    <hyperlink ref="J54" r:id="rId59" display="https://dhcnhn.vn/classrooms/admin.aspx?modul=room&amp;ctr=view&amp;id=2139&amp;lg=vn&amp;c=113" xr:uid="{4228EB6D-EECB-4268-AFAE-2014F183B84F}"/>
    <hyperlink ref="K54" r:id="rId60" display="https://dhcnhn.vn/classrooms/admin.aspx?modul=room&amp;ctr=edit&amp;id=2139&amp;b=52&amp;c=113" xr:uid="{91C78EF7-3B0A-451F-9DE1-C17AEBA96B5F}"/>
    <hyperlink ref="J56" r:id="rId61" display="https://dhcnhn.vn/classrooms/admin.aspx?modul=room&amp;ctr=view&amp;id=2329&amp;lg=vn&amp;c=113" xr:uid="{50A2D1C0-B0B7-4E00-AAB1-9BD952128413}"/>
    <hyperlink ref="K56" r:id="rId62" display="https://dhcnhn.vn/classrooms/admin.aspx?modul=room&amp;ctr=edit&amp;id=2329&amp;b=52&amp;c=113" xr:uid="{A1B469A6-97D3-49CF-B2C3-BD2B93AF4772}"/>
    <hyperlink ref="J58" r:id="rId63" display="https://dhcnhn.vn/classrooms/admin.aspx?modul=room&amp;ctr=view&amp;id=3187&amp;lg=vn&amp;c=113" xr:uid="{10DE7BA5-D6BE-46A8-B914-922D33DC86DC}"/>
    <hyperlink ref="K58" r:id="rId64" display="https://dhcnhn.vn/classrooms/admin.aspx?modul=room&amp;ctr=edit&amp;id=3187&amp;b=52&amp;c=113" xr:uid="{B690D7AE-C908-4C41-9225-40AF2BCAA3FF}"/>
    <hyperlink ref="J60" r:id="rId65" display="https://dhcnhn.vn/classrooms/admin.aspx?modul=room&amp;ctr=view&amp;id=2246&amp;lg=vn&amp;c=113" xr:uid="{43F65445-0EC7-493B-8169-5C19645C7AC9}"/>
    <hyperlink ref="K60" r:id="rId66" display="https://dhcnhn.vn/classrooms/admin.aspx?modul=room&amp;ctr=edit&amp;id=2246&amp;b=52&amp;c=113" xr:uid="{1C9D4372-F120-48AA-91B0-BF08D5F87B68}"/>
  </hyperlinks>
  <pageMargins left="0.2" right="0" top="0.25" bottom="0.25" header="0.3" footer="0.3"/>
  <pageSetup paperSize="9" orientation="landscape" r:id="rId6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FB54-E94B-434D-97DE-FE41BAE665D3}">
  <dimension ref="A1:L43"/>
  <sheetViews>
    <sheetView topLeftCell="A19" workbookViewId="0">
      <selection activeCell="A5" sqref="A5:C43"/>
    </sheetView>
  </sheetViews>
  <sheetFormatPr defaultRowHeight="15"/>
  <cols>
    <col min="1" max="1" width="6" style="1161" customWidth="1"/>
    <col min="2" max="2" width="15.28515625" style="1159" customWidth="1"/>
    <col min="3" max="3" width="26" style="1157" customWidth="1"/>
    <col min="4" max="4" width="11.28515625" style="1161" customWidth="1"/>
    <col min="5" max="5" width="9.140625" style="1159"/>
    <col min="6" max="6" width="16.140625" style="1157" customWidth="1"/>
    <col min="7" max="7" width="18.42578125" style="1157" customWidth="1"/>
    <col min="8" max="8" width="12" style="1161" customWidth="1"/>
    <col min="9" max="9" width="28.28515625" style="1157" customWidth="1"/>
    <col min="10" max="10" width="12.140625" style="1157" customWidth="1"/>
    <col min="11" max="11" width="16" style="1157" customWidth="1"/>
    <col min="12" max="16384" width="9.140625" style="1157"/>
  </cols>
  <sheetData>
    <row r="1" spans="1:12" ht="26.25" customHeight="1">
      <c r="A1" s="1330" t="s">
        <v>3356</v>
      </c>
      <c r="B1" s="1330"/>
      <c r="C1" s="1330"/>
      <c r="D1" s="1330"/>
      <c r="E1" s="1330"/>
      <c r="F1" s="1330"/>
      <c r="G1" s="1330"/>
      <c r="H1" s="1330"/>
      <c r="I1" s="1156"/>
      <c r="J1" s="1156"/>
      <c r="K1" s="1156"/>
      <c r="L1" s="1156"/>
    </row>
    <row r="2" spans="1:12" s="1160" customFormat="1" ht="16.5" customHeight="1">
      <c r="A2" s="1158"/>
      <c r="B2" s="1331" t="s">
        <v>3357</v>
      </c>
      <c r="C2" s="1331"/>
      <c r="D2" s="1331"/>
      <c r="E2" s="1331"/>
      <c r="F2" s="1331"/>
      <c r="G2" s="1331"/>
      <c r="H2" s="1159"/>
    </row>
    <row r="3" spans="1:12" ht="6" customHeight="1" thickBot="1"/>
    <row r="4" spans="1:12" ht="15.75" hidden="1" thickBot="1"/>
    <row r="5" spans="1:12" ht="39.75" customHeight="1" thickBot="1">
      <c r="A5" s="1162" t="s">
        <v>3406</v>
      </c>
      <c r="B5" s="1163" t="s">
        <v>3359</v>
      </c>
      <c r="C5" s="1164" t="s">
        <v>3360</v>
      </c>
      <c r="D5" s="1162" t="s">
        <v>3361</v>
      </c>
      <c r="E5" s="1163" t="s">
        <v>3362</v>
      </c>
      <c r="F5" s="1164" t="s">
        <v>3363</v>
      </c>
      <c r="G5" s="1164" t="s">
        <v>3364</v>
      </c>
      <c r="H5" s="1162" t="s">
        <v>3365</v>
      </c>
      <c r="I5" s="1164" t="s">
        <v>3366</v>
      </c>
      <c r="J5" s="1165"/>
      <c r="K5" s="1166"/>
    </row>
    <row r="6" spans="1:12" ht="26.25" customHeight="1">
      <c r="A6" s="1316">
        <v>2</v>
      </c>
      <c r="B6" s="1327">
        <v>102</v>
      </c>
      <c r="C6" s="1329" t="s">
        <v>3371</v>
      </c>
      <c r="D6" s="1316" t="s">
        <v>3368</v>
      </c>
      <c r="E6" s="1328">
        <v>101</v>
      </c>
      <c r="F6" s="1315" t="s">
        <v>3369</v>
      </c>
      <c r="G6" s="1315" t="s">
        <v>3370</v>
      </c>
      <c r="H6" s="1316">
        <v>75</v>
      </c>
      <c r="I6" s="1315" t="s">
        <v>3372</v>
      </c>
      <c r="J6" s="1317"/>
      <c r="K6" s="1319"/>
    </row>
    <row r="7" spans="1:12" ht="15.75" thickBot="1">
      <c r="A7" s="1316"/>
      <c r="B7" s="1327"/>
      <c r="C7" s="1329"/>
      <c r="D7" s="1316"/>
      <c r="E7" s="1328"/>
      <c r="F7" s="1315"/>
      <c r="G7" s="1315"/>
      <c r="H7" s="1316"/>
      <c r="I7" s="1315"/>
      <c r="J7" s="1318"/>
      <c r="K7" s="1320"/>
    </row>
    <row r="8" spans="1:12">
      <c r="A8" s="1322">
        <v>3</v>
      </c>
      <c r="B8" s="1327">
        <v>103</v>
      </c>
      <c r="C8" s="1329" t="s">
        <v>3373</v>
      </c>
      <c r="D8" s="1322" t="s">
        <v>3368</v>
      </c>
      <c r="E8" s="1328">
        <v>102</v>
      </c>
      <c r="F8" s="1321" t="s">
        <v>3369</v>
      </c>
      <c r="G8" s="1321" t="s">
        <v>3370</v>
      </c>
      <c r="H8" s="1322">
        <v>73</v>
      </c>
      <c r="I8" s="1315" t="s">
        <v>3372</v>
      </c>
      <c r="J8" s="1323"/>
      <c r="K8" s="1325"/>
    </row>
    <row r="9" spans="1:12" ht="15.75" thickBot="1">
      <c r="A9" s="1322"/>
      <c r="B9" s="1327"/>
      <c r="C9" s="1329"/>
      <c r="D9" s="1322"/>
      <c r="E9" s="1328"/>
      <c r="F9" s="1321"/>
      <c r="G9" s="1321"/>
      <c r="H9" s="1322"/>
      <c r="I9" s="1315"/>
      <c r="J9" s="1324"/>
      <c r="K9" s="1326"/>
    </row>
    <row r="10" spans="1:12">
      <c r="A10" s="1316">
        <v>4</v>
      </c>
      <c r="B10" s="1327">
        <v>104</v>
      </c>
      <c r="C10" s="1329" t="s">
        <v>3374</v>
      </c>
      <c r="D10" s="1316" t="s">
        <v>3368</v>
      </c>
      <c r="E10" s="1328">
        <v>105</v>
      </c>
      <c r="F10" s="1315" t="s">
        <v>3369</v>
      </c>
      <c r="G10" s="1315" t="s">
        <v>3370</v>
      </c>
      <c r="H10" s="1316">
        <v>70</v>
      </c>
      <c r="I10" s="1315" t="s">
        <v>3372</v>
      </c>
      <c r="J10" s="1317"/>
      <c r="K10" s="1319"/>
    </row>
    <row r="11" spans="1:12" ht="15.75" thickBot="1">
      <c r="A11" s="1316"/>
      <c r="B11" s="1327"/>
      <c r="C11" s="1329"/>
      <c r="D11" s="1316"/>
      <c r="E11" s="1328"/>
      <c r="F11" s="1315"/>
      <c r="G11" s="1315"/>
      <c r="H11" s="1316"/>
      <c r="I11" s="1315"/>
      <c r="J11" s="1318"/>
      <c r="K11" s="1320"/>
    </row>
    <row r="12" spans="1:12">
      <c r="A12" s="1322">
        <v>9</v>
      </c>
      <c r="B12" s="1327">
        <v>203</v>
      </c>
      <c r="C12" s="1329" t="s">
        <v>3382</v>
      </c>
      <c r="D12" s="1322" t="s">
        <v>3368</v>
      </c>
      <c r="E12" s="1328">
        <v>202</v>
      </c>
      <c r="F12" s="1321" t="s">
        <v>3369</v>
      </c>
      <c r="G12" s="1321" t="s">
        <v>3370</v>
      </c>
      <c r="H12" s="1322">
        <v>93</v>
      </c>
      <c r="I12" s="1315" t="s">
        <v>3372</v>
      </c>
      <c r="J12" s="1323"/>
      <c r="K12" s="1325"/>
    </row>
    <row r="13" spans="1:12" ht="15.75" thickBot="1">
      <c r="A13" s="1322"/>
      <c r="B13" s="1327"/>
      <c r="C13" s="1329"/>
      <c r="D13" s="1322"/>
      <c r="E13" s="1328"/>
      <c r="F13" s="1321"/>
      <c r="G13" s="1321"/>
      <c r="H13" s="1322"/>
      <c r="I13" s="1315"/>
      <c r="J13" s="1324"/>
      <c r="K13" s="1326"/>
    </row>
    <row r="14" spans="1:12">
      <c r="A14" s="1316">
        <v>10</v>
      </c>
      <c r="B14" s="1327">
        <v>204</v>
      </c>
      <c r="C14" s="1329" t="s">
        <v>3383</v>
      </c>
      <c r="D14" s="1316" t="s">
        <v>3368</v>
      </c>
      <c r="E14" s="1328">
        <v>205</v>
      </c>
      <c r="F14" s="1315" t="s">
        <v>3369</v>
      </c>
      <c r="G14" s="1315" t="s">
        <v>3370</v>
      </c>
      <c r="H14" s="1316">
        <v>85</v>
      </c>
      <c r="I14" s="1315" t="s">
        <v>3372</v>
      </c>
      <c r="J14" s="1317"/>
      <c r="K14" s="1319"/>
    </row>
    <row r="15" spans="1:12" ht="15.75" thickBot="1">
      <c r="A15" s="1316"/>
      <c r="B15" s="1327"/>
      <c r="C15" s="1329"/>
      <c r="D15" s="1316"/>
      <c r="E15" s="1328"/>
      <c r="F15" s="1315"/>
      <c r="G15" s="1315"/>
      <c r="H15" s="1316"/>
      <c r="I15" s="1315"/>
      <c r="J15" s="1318"/>
      <c r="K15" s="1320"/>
    </row>
    <row r="16" spans="1:12">
      <c r="A16" s="1316">
        <v>12</v>
      </c>
      <c r="B16" s="1327">
        <v>206</v>
      </c>
      <c r="C16" s="1329" t="s">
        <v>3385</v>
      </c>
      <c r="D16" s="1316" t="s">
        <v>3368</v>
      </c>
      <c r="E16" s="1328">
        <v>204</v>
      </c>
      <c r="F16" s="1315" t="s">
        <v>3369</v>
      </c>
      <c r="G16" s="1315" t="s">
        <v>3370</v>
      </c>
      <c r="H16" s="1316">
        <v>58</v>
      </c>
      <c r="I16" s="1315" t="s">
        <v>3372</v>
      </c>
      <c r="J16" s="1317"/>
      <c r="K16" s="1319"/>
    </row>
    <row r="17" spans="1:11" ht="15.75" thickBot="1">
      <c r="A17" s="1316"/>
      <c r="B17" s="1327"/>
      <c r="C17" s="1329"/>
      <c r="D17" s="1316"/>
      <c r="E17" s="1328"/>
      <c r="F17" s="1315"/>
      <c r="G17" s="1315"/>
      <c r="H17" s="1316"/>
      <c r="I17" s="1315"/>
      <c r="J17" s="1318"/>
      <c r="K17" s="1320"/>
    </row>
    <row r="18" spans="1:11">
      <c r="A18" s="1316">
        <v>14</v>
      </c>
      <c r="B18" s="1327">
        <v>302</v>
      </c>
      <c r="C18" s="1329" t="s">
        <v>3387</v>
      </c>
      <c r="D18" s="1316" t="s">
        <v>3368</v>
      </c>
      <c r="E18" s="1328">
        <v>302</v>
      </c>
      <c r="F18" s="1315" t="s">
        <v>3369</v>
      </c>
      <c r="G18" s="1315" t="s">
        <v>3388</v>
      </c>
      <c r="H18" s="1316">
        <v>116</v>
      </c>
      <c r="I18" s="1315" t="s">
        <v>3389</v>
      </c>
      <c r="J18" s="1317"/>
      <c r="K18" s="1319"/>
    </row>
    <row r="19" spans="1:11" ht="15.75" thickBot="1">
      <c r="A19" s="1316"/>
      <c r="B19" s="1327"/>
      <c r="C19" s="1329"/>
      <c r="D19" s="1316"/>
      <c r="E19" s="1328"/>
      <c r="F19" s="1315"/>
      <c r="G19" s="1315"/>
      <c r="H19" s="1316"/>
      <c r="I19" s="1315"/>
      <c r="J19" s="1318"/>
      <c r="K19" s="1320"/>
    </row>
    <row r="20" spans="1:11">
      <c r="A20" s="1322">
        <v>15</v>
      </c>
      <c r="B20" s="1327">
        <v>303</v>
      </c>
      <c r="C20" s="1329" t="s">
        <v>3390</v>
      </c>
      <c r="D20" s="1322" t="s">
        <v>3368</v>
      </c>
      <c r="E20" s="1328">
        <v>303</v>
      </c>
      <c r="F20" s="1321" t="s">
        <v>3369</v>
      </c>
      <c r="G20" s="1321" t="s">
        <v>3370</v>
      </c>
      <c r="H20" s="1322">
        <v>79</v>
      </c>
      <c r="I20" s="1315" t="s">
        <v>3372</v>
      </c>
      <c r="J20" s="1323"/>
      <c r="K20" s="1325"/>
    </row>
    <row r="21" spans="1:11" ht="15.75" thickBot="1">
      <c r="A21" s="1322"/>
      <c r="B21" s="1327"/>
      <c r="C21" s="1329"/>
      <c r="D21" s="1322"/>
      <c r="E21" s="1328"/>
      <c r="F21" s="1321"/>
      <c r="G21" s="1321"/>
      <c r="H21" s="1322"/>
      <c r="I21" s="1315"/>
      <c r="J21" s="1324"/>
      <c r="K21" s="1326"/>
    </row>
    <row r="22" spans="1:11">
      <c r="A22" s="1316">
        <v>16</v>
      </c>
      <c r="B22" s="1327">
        <v>304</v>
      </c>
      <c r="C22" s="1329" t="s">
        <v>3391</v>
      </c>
      <c r="D22" s="1316" t="s">
        <v>3368</v>
      </c>
      <c r="E22" s="1328">
        <v>304</v>
      </c>
      <c r="F22" s="1315" t="s">
        <v>3369</v>
      </c>
      <c r="G22" s="1315" t="s">
        <v>3388</v>
      </c>
      <c r="H22" s="1316">
        <v>139</v>
      </c>
      <c r="I22" s="1315" t="s">
        <v>3389</v>
      </c>
      <c r="J22" s="1317"/>
      <c r="K22" s="1319"/>
    </row>
    <row r="23" spans="1:11" ht="15.75" thickBot="1">
      <c r="A23" s="1316"/>
      <c r="B23" s="1327"/>
      <c r="C23" s="1329"/>
      <c r="D23" s="1316"/>
      <c r="E23" s="1328"/>
      <c r="F23" s="1315"/>
      <c r="G23" s="1315"/>
      <c r="H23" s="1316"/>
      <c r="I23" s="1315"/>
      <c r="J23" s="1318"/>
      <c r="K23" s="1320"/>
    </row>
    <row r="24" spans="1:11">
      <c r="A24" s="1322">
        <v>17</v>
      </c>
      <c r="B24" s="1327">
        <v>305</v>
      </c>
      <c r="C24" s="1329" t="s">
        <v>3392</v>
      </c>
      <c r="D24" s="1322" t="s">
        <v>3368</v>
      </c>
      <c r="E24" s="1328">
        <v>305</v>
      </c>
      <c r="F24" s="1321" t="s">
        <v>3369</v>
      </c>
      <c r="G24" s="1321" t="s">
        <v>3388</v>
      </c>
      <c r="H24" s="1322">
        <v>119</v>
      </c>
      <c r="I24" s="1315" t="s">
        <v>3389</v>
      </c>
      <c r="J24" s="1323"/>
      <c r="K24" s="1325"/>
    </row>
    <row r="25" spans="1:11" ht="15.75" thickBot="1">
      <c r="A25" s="1322"/>
      <c r="B25" s="1327"/>
      <c r="C25" s="1329"/>
      <c r="D25" s="1322"/>
      <c r="E25" s="1328"/>
      <c r="F25" s="1321"/>
      <c r="G25" s="1321"/>
      <c r="H25" s="1322"/>
      <c r="I25" s="1315"/>
      <c r="J25" s="1324"/>
      <c r="K25" s="1326"/>
    </row>
    <row r="26" spans="1:11" ht="26.25" customHeight="1">
      <c r="A26" s="1322">
        <v>19</v>
      </c>
      <c r="B26" s="1327">
        <v>401</v>
      </c>
      <c r="C26" s="1329" t="s">
        <v>3394</v>
      </c>
      <c r="D26" s="1322" t="s">
        <v>3368</v>
      </c>
      <c r="E26" s="1328">
        <v>401</v>
      </c>
      <c r="F26" s="1321" t="s">
        <v>3369</v>
      </c>
      <c r="G26" s="1321" t="s">
        <v>3370</v>
      </c>
      <c r="H26" s="1322">
        <v>56</v>
      </c>
      <c r="I26" s="1321" t="s">
        <v>3395</v>
      </c>
      <c r="J26" s="1323"/>
      <c r="K26" s="1325"/>
    </row>
    <row r="27" spans="1:11" ht="15.75" thickBot="1">
      <c r="A27" s="1322"/>
      <c r="B27" s="1327"/>
      <c r="C27" s="1329"/>
      <c r="D27" s="1322"/>
      <c r="E27" s="1328"/>
      <c r="F27" s="1321"/>
      <c r="G27" s="1321"/>
      <c r="H27" s="1322"/>
      <c r="I27" s="1321"/>
      <c r="J27" s="1324"/>
      <c r="K27" s="1326"/>
    </row>
    <row r="28" spans="1:11" ht="40.5" customHeight="1">
      <c r="A28" s="1316">
        <v>20</v>
      </c>
      <c r="B28" s="1327">
        <v>402</v>
      </c>
      <c r="C28" s="1329" t="s">
        <v>3396</v>
      </c>
      <c r="D28" s="1316" t="s">
        <v>3368</v>
      </c>
      <c r="E28" s="1328">
        <v>402</v>
      </c>
      <c r="F28" s="1315" t="s">
        <v>3369</v>
      </c>
      <c r="G28" s="1315" t="s">
        <v>3370</v>
      </c>
      <c r="H28" s="1316">
        <v>90</v>
      </c>
      <c r="I28" s="1321" t="s">
        <v>3395</v>
      </c>
      <c r="J28" s="1317"/>
      <c r="K28" s="1319"/>
    </row>
    <row r="29" spans="1:11" ht="15.75" thickBot="1">
      <c r="A29" s="1316"/>
      <c r="B29" s="1327"/>
      <c r="C29" s="1329"/>
      <c r="D29" s="1316"/>
      <c r="E29" s="1328"/>
      <c r="F29" s="1315"/>
      <c r="G29" s="1315"/>
      <c r="H29" s="1316"/>
      <c r="I29" s="1321"/>
      <c r="J29" s="1318"/>
      <c r="K29" s="1320"/>
    </row>
    <row r="30" spans="1:11" ht="22.5" customHeight="1">
      <c r="A30" s="1322">
        <v>21</v>
      </c>
      <c r="B30" s="1327">
        <v>403</v>
      </c>
      <c r="C30" s="1329" t="s">
        <v>3397</v>
      </c>
      <c r="D30" s="1322" t="s">
        <v>3368</v>
      </c>
      <c r="E30" s="1328">
        <v>403</v>
      </c>
      <c r="F30" s="1321" t="s">
        <v>3369</v>
      </c>
      <c r="G30" s="1321" t="s">
        <v>3370</v>
      </c>
      <c r="H30" s="1322">
        <v>69</v>
      </c>
      <c r="I30" s="1321" t="s">
        <v>3395</v>
      </c>
      <c r="J30" s="1323"/>
      <c r="K30" s="1325"/>
    </row>
    <row r="31" spans="1:11" ht="15.75" thickBot="1">
      <c r="A31" s="1322"/>
      <c r="B31" s="1327"/>
      <c r="C31" s="1329"/>
      <c r="D31" s="1322"/>
      <c r="E31" s="1328"/>
      <c r="F31" s="1321"/>
      <c r="G31" s="1321"/>
      <c r="H31" s="1322"/>
      <c r="I31" s="1321"/>
      <c r="J31" s="1324"/>
      <c r="K31" s="1326"/>
    </row>
    <row r="32" spans="1:11" ht="26.25" customHeight="1">
      <c r="A32" s="1316">
        <v>22</v>
      </c>
      <c r="B32" s="1327">
        <v>404</v>
      </c>
      <c r="C32" s="1329" t="s">
        <v>3398</v>
      </c>
      <c r="D32" s="1316" t="s">
        <v>3368</v>
      </c>
      <c r="E32" s="1328">
        <v>404</v>
      </c>
      <c r="F32" s="1315" t="s">
        <v>3369</v>
      </c>
      <c r="G32" s="1315" t="s">
        <v>3370</v>
      </c>
      <c r="H32" s="1316">
        <v>80</v>
      </c>
      <c r="I32" s="1321" t="s">
        <v>3395</v>
      </c>
      <c r="J32" s="1317"/>
      <c r="K32" s="1319"/>
    </row>
    <row r="33" spans="1:11" ht="15.75" thickBot="1">
      <c r="A33" s="1316"/>
      <c r="B33" s="1327"/>
      <c r="C33" s="1329"/>
      <c r="D33" s="1316"/>
      <c r="E33" s="1328"/>
      <c r="F33" s="1315"/>
      <c r="G33" s="1315"/>
      <c r="H33" s="1316"/>
      <c r="I33" s="1321"/>
      <c r="J33" s="1318"/>
      <c r="K33" s="1320"/>
    </row>
    <row r="34" spans="1:11" ht="26.25" customHeight="1">
      <c r="A34" s="1322">
        <v>23</v>
      </c>
      <c r="B34" s="1327">
        <v>405</v>
      </c>
      <c r="C34" s="1329" t="s">
        <v>3399</v>
      </c>
      <c r="D34" s="1322" t="s">
        <v>3368</v>
      </c>
      <c r="E34" s="1328">
        <v>405</v>
      </c>
      <c r="F34" s="1321" t="s">
        <v>3369</v>
      </c>
      <c r="G34" s="1321" t="s">
        <v>3370</v>
      </c>
      <c r="H34" s="1322">
        <v>77</v>
      </c>
      <c r="I34" s="1321" t="s">
        <v>3395</v>
      </c>
      <c r="J34" s="1323"/>
      <c r="K34" s="1325"/>
    </row>
    <row r="35" spans="1:11" ht="15.75" thickBot="1">
      <c r="A35" s="1322"/>
      <c r="B35" s="1327"/>
      <c r="C35" s="1329"/>
      <c r="D35" s="1322"/>
      <c r="E35" s="1328"/>
      <c r="F35" s="1321"/>
      <c r="G35" s="1321"/>
      <c r="H35" s="1322"/>
      <c r="I35" s="1321"/>
      <c r="J35" s="1324"/>
      <c r="K35" s="1326"/>
    </row>
    <row r="36" spans="1:11">
      <c r="A36" s="1316">
        <v>24</v>
      </c>
      <c r="B36" s="1327">
        <v>406</v>
      </c>
      <c r="C36" s="1315" t="s">
        <v>3400</v>
      </c>
      <c r="D36" s="1316" t="s">
        <v>3368</v>
      </c>
      <c r="E36" s="1328">
        <v>406</v>
      </c>
      <c r="F36" s="1315" t="s">
        <v>3369</v>
      </c>
      <c r="G36" s="1315" t="s">
        <v>3370</v>
      </c>
      <c r="H36" s="1316">
        <v>30</v>
      </c>
      <c r="I36" s="1315"/>
      <c r="J36" s="1317"/>
      <c r="K36" s="1319"/>
    </row>
    <row r="37" spans="1:11" ht="15.75" thickBot="1">
      <c r="A37" s="1316"/>
      <c r="B37" s="1327"/>
      <c r="C37" s="1315"/>
      <c r="D37" s="1316"/>
      <c r="E37" s="1328"/>
      <c r="F37" s="1315"/>
      <c r="G37" s="1315"/>
      <c r="H37" s="1316"/>
      <c r="I37" s="1315"/>
      <c r="J37" s="1318"/>
      <c r="K37" s="1320"/>
    </row>
    <row r="38" spans="1:11">
      <c r="A38" s="1322">
        <v>25</v>
      </c>
      <c r="B38" s="1327">
        <v>502</v>
      </c>
      <c r="C38" s="1329" t="s">
        <v>3401</v>
      </c>
      <c r="D38" s="1322" t="s">
        <v>3368</v>
      </c>
      <c r="E38" s="1328">
        <v>502</v>
      </c>
      <c r="F38" s="1321" t="s">
        <v>3369</v>
      </c>
      <c r="G38" s="1321"/>
      <c r="H38" s="1322">
        <v>140</v>
      </c>
      <c r="I38" s="1321" t="s">
        <v>3395</v>
      </c>
      <c r="J38" s="1323"/>
      <c r="K38" s="1325"/>
    </row>
    <row r="39" spans="1:11" ht="15.75" thickBot="1">
      <c r="A39" s="1322"/>
      <c r="B39" s="1327"/>
      <c r="C39" s="1329"/>
      <c r="D39" s="1322"/>
      <c r="E39" s="1328"/>
      <c r="F39" s="1321"/>
      <c r="G39" s="1321"/>
      <c r="H39" s="1322"/>
      <c r="I39" s="1321"/>
      <c r="J39" s="1324"/>
      <c r="K39" s="1326"/>
    </row>
    <row r="40" spans="1:11">
      <c r="A40" s="1316">
        <v>26</v>
      </c>
      <c r="B40" s="1327">
        <v>503</v>
      </c>
      <c r="C40" s="1329" t="s">
        <v>3402</v>
      </c>
      <c r="D40" s="1316" t="s">
        <v>3368</v>
      </c>
      <c r="E40" s="1328">
        <v>503</v>
      </c>
      <c r="F40" s="1315" t="s">
        <v>3369</v>
      </c>
      <c r="G40" s="1315" t="s">
        <v>3370</v>
      </c>
      <c r="H40" s="1316">
        <v>107</v>
      </c>
      <c r="I40" s="1321" t="s">
        <v>3395</v>
      </c>
      <c r="J40" s="1317"/>
      <c r="K40" s="1319"/>
    </row>
    <row r="41" spans="1:11" ht="15.75" thickBot="1">
      <c r="A41" s="1316"/>
      <c r="B41" s="1327"/>
      <c r="C41" s="1329"/>
      <c r="D41" s="1316"/>
      <c r="E41" s="1328"/>
      <c r="F41" s="1315"/>
      <c r="G41" s="1315"/>
      <c r="H41" s="1316"/>
      <c r="I41" s="1321"/>
      <c r="J41" s="1318"/>
      <c r="K41" s="1320"/>
    </row>
    <row r="42" spans="1:11">
      <c r="A42" s="1322">
        <v>27</v>
      </c>
      <c r="B42" s="1327">
        <v>505</v>
      </c>
      <c r="C42" s="1329" t="s">
        <v>3403</v>
      </c>
      <c r="D42" s="1322" t="s">
        <v>3368</v>
      </c>
      <c r="E42" s="1328">
        <v>505</v>
      </c>
      <c r="F42" s="1321" t="s">
        <v>3369</v>
      </c>
      <c r="G42" s="1321" t="s">
        <v>3370</v>
      </c>
      <c r="H42" s="1322">
        <v>94</v>
      </c>
      <c r="I42" s="1321" t="s">
        <v>3395</v>
      </c>
      <c r="J42" s="1323"/>
      <c r="K42" s="1325"/>
    </row>
    <row r="43" spans="1:11" ht="15.75" thickBot="1">
      <c r="A43" s="1322"/>
      <c r="B43" s="1327"/>
      <c r="C43" s="1329"/>
      <c r="D43" s="1322"/>
      <c r="E43" s="1328"/>
      <c r="F43" s="1321"/>
      <c r="G43" s="1321"/>
      <c r="H43" s="1322"/>
      <c r="I43" s="1321"/>
      <c r="J43" s="1324"/>
      <c r="K43" s="1326"/>
    </row>
  </sheetData>
  <mergeCells count="211">
    <mergeCell ref="A1:H1"/>
    <mergeCell ref="B2:G2"/>
    <mergeCell ref="A10:A11"/>
    <mergeCell ref="B10:B11"/>
    <mergeCell ref="C10:C11"/>
    <mergeCell ref="D10:D11"/>
    <mergeCell ref="E10:E11"/>
    <mergeCell ref="H6:H7"/>
    <mergeCell ref="I6:I7"/>
    <mergeCell ref="F10:F11"/>
    <mergeCell ref="G10:G11"/>
    <mergeCell ref="H10:H11"/>
    <mergeCell ref="I10:I11"/>
    <mergeCell ref="J6:J7"/>
    <mergeCell ref="K6:K7"/>
    <mergeCell ref="A8:A9"/>
    <mergeCell ref="B8:B9"/>
    <mergeCell ref="C8:C9"/>
    <mergeCell ref="D8:D9"/>
    <mergeCell ref="E8:E9"/>
    <mergeCell ref="F8:F9"/>
    <mergeCell ref="A6:A7"/>
    <mergeCell ref="B6:B7"/>
    <mergeCell ref="C6:C7"/>
    <mergeCell ref="D6:D7"/>
    <mergeCell ref="E6:E7"/>
    <mergeCell ref="F6:F7"/>
    <mergeCell ref="G6:G7"/>
    <mergeCell ref="J10:J11"/>
    <mergeCell ref="K10:K11"/>
    <mergeCell ref="G8:G9"/>
    <mergeCell ref="H8:H9"/>
    <mergeCell ref="I8:I9"/>
    <mergeCell ref="J8:J9"/>
    <mergeCell ref="K8:K9"/>
    <mergeCell ref="A14:A15"/>
    <mergeCell ref="B14:B15"/>
    <mergeCell ref="C14:C15"/>
    <mergeCell ref="D14:D15"/>
    <mergeCell ref="E14:E15"/>
    <mergeCell ref="A12:A13"/>
    <mergeCell ref="B12:B13"/>
    <mergeCell ref="C12:C13"/>
    <mergeCell ref="D12:D13"/>
    <mergeCell ref="E12:E13"/>
    <mergeCell ref="F14:F15"/>
    <mergeCell ref="G14:G15"/>
    <mergeCell ref="H14:H15"/>
    <mergeCell ref="I14:I15"/>
    <mergeCell ref="J14:J15"/>
    <mergeCell ref="K14:K15"/>
    <mergeCell ref="G12:G13"/>
    <mergeCell ref="H12:H13"/>
    <mergeCell ref="I12:I13"/>
    <mergeCell ref="J12:J13"/>
    <mergeCell ref="K12:K13"/>
    <mergeCell ref="F12:F13"/>
    <mergeCell ref="F16:F17"/>
    <mergeCell ref="G16:G17"/>
    <mergeCell ref="H16:H17"/>
    <mergeCell ref="I16:I17"/>
    <mergeCell ref="J16:J17"/>
    <mergeCell ref="K16:K17"/>
    <mergeCell ref="A16:A17"/>
    <mergeCell ref="B16:B17"/>
    <mergeCell ref="C16:C17"/>
    <mergeCell ref="D16:D17"/>
    <mergeCell ref="E16:E17"/>
    <mergeCell ref="F18:F19"/>
    <mergeCell ref="G18:G19"/>
    <mergeCell ref="H18:H19"/>
    <mergeCell ref="I18:I19"/>
    <mergeCell ref="J18:J19"/>
    <mergeCell ref="K18:K19"/>
    <mergeCell ref="A18:A19"/>
    <mergeCell ref="B18:B19"/>
    <mergeCell ref="C18:C19"/>
    <mergeCell ref="D18:D19"/>
    <mergeCell ref="E18:E19"/>
    <mergeCell ref="A22:A23"/>
    <mergeCell ref="B22:B23"/>
    <mergeCell ref="C22:C23"/>
    <mergeCell ref="D22:D23"/>
    <mergeCell ref="E22:E23"/>
    <mergeCell ref="A20:A21"/>
    <mergeCell ref="B20:B21"/>
    <mergeCell ref="C20:C21"/>
    <mergeCell ref="D20:D21"/>
    <mergeCell ref="E20:E21"/>
    <mergeCell ref="F22:F23"/>
    <mergeCell ref="G22:G23"/>
    <mergeCell ref="H22:H23"/>
    <mergeCell ref="I22:I23"/>
    <mergeCell ref="J22:J23"/>
    <mergeCell ref="K22:K23"/>
    <mergeCell ref="G20:G21"/>
    <mergeCell ref="H20:H21"/>
    <mergeCell ref="I20:I21"/>
    <mergeCell ref="J20:J21"/>
    <mergeCell ref="K20:K21"/>
    <mergeCell ref="F20:F21"/>
    <mergeCell ref="G24:G25"/>
    <mergeCell ref="H24:H25"/>
    <mergeCell ref="I24:I25"/>
    <mergeCell ref="J24:J25"/>
    <mergeCell ref="K24:K25"/>
    <mergeCell ref="A24:A25"/>
    <mergeCell ref="B24:B25"/>
    <mergeCell ref="C24:C25"/>
    <mergeCell ref="D24:D25"/>
    <mergeCell ref="E24:E25"/>
    <mergeCell ref="F24:F25"/>
    <mergeCell ref="A28:A29"/>
    <mergeCell ref="B28:B29"/>
    <mergeCell ref="C28:C29"/>
    <mergeCell ref="D28:D29"/>
    <mergeCell ref="E28:E29"/>
    <mergeCell ref="A26:A27"/>
    <mergeCell ref="B26:B27"/>
    <mergeCell ref="C26:C27"/>
    <mergeCell ref="D26:D27"/>
    <mergeCell ref="E26:E27"/>
    <mergeCell ref="F28:F29"/>
    <mergeCell ref="F26:F27"/>
    <mergeCell ref="G28:G29"/>
    <mergeCell ref="H28:H29"/>
    <mergeCell ref="I28:I29"/>
    <mergeCell ref="J28:J29"/>
    <mergeCell ref="K28:K29"/>
    <mergeCell ref="G26:G27"/>
    <mergeCell ref="H26:H27"/>
    <mergeCell ref="I26:I27"/>
    <mergeCell ref="J26:J27"/>
    <mergeCell ref="K26:K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K32:K33"/>
    <mergeCell ref="G30:G31"/>
    <mergeCell ref="H30:H31"/>
    <mergeCell ref="I30:I31"/>
    <mergeCell ref="J30:J31"/>
    <mergeCell ref="K30:K31"/>
    <mergeCell ref="F30:F31"/>
    <mergeCell ref="A36:A37"/>
    <mergeCell ref="B36:B37"/>
    <mergeCell ref="C36:C37"/>
    <mergeCell ref="D36:D37"/>
    <mergeCell ref="E36:E37"/>
    <mergeCell ref="A34:A35"/>
    <mergeCell ref="B34:B35"/>
    <mergeCell ref="C34:C35"/>
    <mergeCell ref="D34:D35"/>
    <mergeCell ref="E34:E35"/>
    <mergeCell ref="F36:F37"/>
    <mergeCell ref="G36:G37"/>
    <mergeCell ref="H36:H37"/>
    <mergeCell ref="I36:I37"/>
    <mergeCell ref="J36:J37"/>
    <mergeCell ref="K36:K37"/>
    <mergeCell ref="G34:G35"/>
    <mergeCell ref="H34:H35"/>
    <mergeCell ref="I34:I35"/>
    <mergeCell ref="J34:J35"/>
    <mergeCell ref="K34:K35"/>
    <mergeCell ref="F34:F35"/>
    <mergeCell ref="A40:A41"/>
    <mergeCell ref="B40:B41"/>
    <mergeCell ref="C40:C41"/>
    <mergeCell ref="D40:D41"/>
    <mergeCell ref="E40:E41"/>
    <mergeCell ref="A38:A39"/>
    <mergeCell ref="B38:B39"/>
    <mergeCell ref="C38:C39"/>
    <mergeCell ref="D38:D39"/>
    <mergeCell ref="E38:E39"/>
    <mergeCell ref="F40:F41"/>
    <mergeCell ref="G40:G41"/>
    <mergeCell ref="H40:H41"/>
    <mergeCell ref="I40:I41"/>
    <mergeCell ref="J40:J41"/>
    <mergeCell ref="K40:K41"/>
    <mergeCell ref="G38:G39"/>
    <mergeCell ref="H38:H39"/>
    <mergeCell ref="I38:I39"/>
    <mergeCell ref="J38:J39"/>
    <mergeCell ref="K38:K39"/>
    <mergeCell ref="F38:F39"/>
    <mergeCell ref="G42:G43"/>
    <mergeCell ref="H42:H43"/>
    <mergeCell ref="I42:I43"/>
    <mergeCell ref="J42:J43"/>
    <mergeCell ref="K42:K43"/>
    <mergeCell ref="A42:A43"/>
    <mergeCell ref="B42:B43"/>
    <mergeCell ref="C42:C43"/>
    <mergeCell ref="D42:D43"/>
    <mergeCell ref="E42:E43"/>
    <mergeCell ref="F42:F43"/>
  </mergeCells>
  <hyperlinks>
    <hyperlink ref="A5" r:id="rId1" display="javascript:__doPostBack('ctl02$ctl00$gvList$ctl01$xs_RoomID','')" xr:uid="{D4D2C9F4-254D-4186-8E2E-5A98028BDA4E}"/>
    <hyperlink ref="B5" r:id="rId2" display="javascript:__doPostBack('ctl02$ctl00$gvList$ctl01$xs_RoomName','')" xr:uid="{3266309E-CF47-40D6-9C36-AC1E0135D308}"/>
    <hyperlink ref="C5" r:id="rId3" display="javascript:__doPostBack('ctl02$ctl00$gvList$ctl01$xs_RoomNameOld','')" xr:uid="{2A3B37B7-40A6-4B44-8E13-1FD85AC1CE9D}"/>
    <hyperlink ref="D5" r:id="rId4" display="javascript:__doPostBack('ctl02$ctl00$gvList$ctl01$xs_CampusCode','')" xr:uid="{FDEEF3C2-F796-4B4B-A230-81FBC1AAA91A}"/>
    <hyperlink ref="E5" r:id="rId5" display="javascript:__doPostBack('ctl02$ctl00$gvList$ctl01$xs_Capacity','')" xr:uid="{12EBA172-5983-4783-B320-3EBE1B64E904}"/>
    <hyperlink ref="F5" r:id="rId6" display="javascript:__doPostBack('ctl02$ctl00$gvList$ctl01$xs_DepartmentNameSort','')" xr:uid="{AA918118-6CBD-4302-A612-F758648F674E}"/>
    <hyperlink ref="G5" r:id="rId7" display="javascript:__doPostBack('ctl02$ctl00$gvList$ctl01$xs_CampusName1','')" xr:uid="{82DC45C1-FD8D-490D-BF5A-9E49DD5D1E06}"/>
    <hyperlink ref="H5" r:id="rId8" display="javascript:__doPostBack('ctl02$ctl00$gvList$ctl01$xs_SLTheTS','')" xr:uid="{73498F4F-C64D-4D99-B9ED-9E579A79BC0F}"/>
    <hyperlink ref="I5" r:id="rId9" display="javascript:__doPostBack('ctl02$ctl00$gvList$ctl01$xs_IsTemp','')" xr:uid="{D7C026EA-7FDE-4A58-8381-F854D569B4FD}"/>
    <hyperlink ref="J5" r:id="rId10" display="javascript:__doPostBack('ctl02$ctl00$gvList$ctl01$xs_Detail','')" xr:uid="{0E2D68CA-3769-415E-AAF6-64036DB3A577}"/>
    <hyperlink ref="J6" r:id="rId11" display="https://dhcnhn.vn/classrooms/admin.aspx?modul=room&amp;ctr=view&amp;id=2327&amp;lg=vn&amp;c=113" xr:uid="{8F658304-5FB9-46D4-AB10-BF1AA09DD890}"/>
    <hyperlink ref="K6" r:id="rId12" display="https://dhcnhn.vn/classrooms/admin.aspx?modul=room&amp;ctr=edit&amp;id=2327&amp;b=52&amp;c=113" xr:uid="{B2E700CE-5602-4D05-8C14-9286DC4E2A44}"/>
    <hyperlink ref="J8" r:id="rId13" display="https://dhcnhn.vn/classrooms/admin.aspx?modul=room&amp;ctr=view&amp;id=3477&amp;lg=vn&amp;c=113" xr:uid="{14FDB9C6-5DC9-4B5E-ADBE-CB698F860624}"/>
    <hyperlink ref="K8" r:id="rId14" display="https://dhcnhn.vn/classrooms/admin.aspx?modul=room&amp;ctr=edit&amp;id=3477&amp;b=52&amp;c=113" xr:uid="{703CCED2-4F70-4870-8779-46C320AE96A2}"/>
    <hyperlink ref="J10" r:id="rId15" display="https://dhcnhn.vn/classrooms/admin.aspx?modul=room&amp;ctr=view&amp;id=3478&amp;lg=vn&amp;c=113" xr:uid="{CDFD2B23-8DBE-42F5-9678-27DD68919E0A}"/>
    <hyperlink ref="K10" r:id="rId16" display="https://dhcnhn.vn/classrooms/admin.aspx?modul=room&amp;ctr=edit&amp;id=3478&amp;b=52&amp;c=113" xr:uid="{755E1161-4B41-4118-9DD6-BA81038B8EA2}"/>
    <hyperlink ref="J12" r:id="rId17" display="https://dhcnhn.vn/classrooms/admin.aspx?modul=room&amp;ctr=view&amp;id=2124&amp;lg=vn&amp;c=113" xr:uid="{D52F3AA5-9279-47F2-8731-12499306372C}"/>
    <hyperlink ref="K12" r:id="rId18" display="https://dhcnhn.vn/classrooms/admin.aspx?modul=room&amp;ctr=edit&amp;id=2124&amp;b=52&amp;c=113" xr:uid="{AAAF18BB-377B-4D50-9273-5F4568B9A2CA}"/>
    <hyperlink ref="J14" r:id="rId19" display="https://dhcnhn.vn/classrooms/admin.aspx?modul=room&amp;ctr=view&amp;id=2125&amp;lg=vn&amp;c=113" xr:uid="{97B4513D-9E7C-4E20-9C6F-645AC2286105}"/>
    <hyperlink ref="K14" r:id="rId20" display="https://dhcnhn.vn/classrooms/admin.aspx?modul=room&amp;ctr=edit&amp;id=2125&amp;b=52&amp;c=113" xr:uid="{06722A77-4A6E-465C-95D4-8503C6BDF5A8}"/>
    <hyperlink ref="J16" r:id="rId21" display="https://dhcnhn.vn/classrooms/admin.aspx?modul=room&amp;ctr=view&amp;id=2127&amp;lg=vn&amp;c=113" xr:uid="{824D59DA-C2DA-4A84-8088-8908C297C478}"/>
    <hyperlink ref="K16" r:id="rId22" display="https://dhcnhn.vn/classrooms/admin.aspx?modul=room&amp;ctr=edit&amp;id=2127&amp;b=52&amp;c=113" xr:uid="{6DC5973B-5846-45E3-8641-E0D21062B3DD}"/>
    <hyperlink ref="J18" r:id="rId23" display="https://dhcnhn.vn/classrooms/admin.aspx?modul=room&amp;ctr=view&amp;id=2128&amp;lg=vn&amp;c=113" xr:uid="{70DA67C2-E33F-4EAE-BF9C-E530A06D1B33}"/>
    <hyperlink ref="K18" r:id="rId24" display="https://dhcnhn.vn/classrooms/admin.aspx?modul=room&amp;ctr=edit&amp;id=2128&amp;b=52&amp;c=113" xr:uid="{1E77CB01-8DCA-4849-A849-3EE311D9D12C}"/>
    <hyperlink ref="J20" r:id="rId25" display="https://dhcnhn.vn/classrooms/admin.aspx?modul=room&amp;ctr=view&amp;id=2130&amp;lg=vn&amp;c=113" xr:uid="{41D9C471-928F-4037-9C1F-DD4906C59DD1}"/>
    <hyperlink ref="K20" r:id="rId26" display="https://dhcnhn.vn/classrooms/admin.aspx?modul=room&amp;ctr=edit&amp;id=2130&amp;b=52&amp;c=113" xr:uid="{7A993745-9CA6-4A6C-8E76-188BDC19B9A2}"/>
    <hyperlink ref="J22" r:id="rId27" display="https://dhcnhn.vn/classrooms/admin.aspx?modul=room&amp;ctr=view&amp;id=2184&amp;lg=vn&amp;c=113" xr:uid="{44EE77E0-9DD6-4B86-8AE6-7FD8F4234065}"/>
    <hyperlink ref="K22" r:id="rId28" display="https://dhcnhn.vn/classrooms/admin.aspx?modul=room&amp;ctr=edit&amp;id=2184&amp;b=52&amp;c=113" xr:uid="{652B4A04-94CC-4310-BCDF-0B86FD06D3EF}"/>
    <hyperlink ref="J24" r:id="rId29" display="https://dhcnhn.vn/classrooms/admin.aspx?modul=room&amp;ctr=view&amp;id=2131&amp;lg=vn&amp;c=113" xr:uid="{BCB9CA0E-296F-4E70-87BD-6F82111F6FED}"/>
    <hyperlink ref="K24" r:id="rId30" display="https://dhcnhn.vn/classrooms/admin.aspx?modul=room&amp;ctr=edit&amp;id=2131&amp;b=52&amp;c=113" xr:uid="{CEE6D51E-61E4-4AD6-8E57-735499FA60A1}"/>
    <hyperlink ref="J26" r:id="rId31" display="https://dhcnhn.vn/classrooms/admin.aspx?modul=room&amp;ctr=view&amp;id=2135&amp;lg=vn&amp;c=113" xr:uid="{53E5D126-D006-4C4F-B741-A59CD145B84D}"/>
    <hyperlink ref="K26" r:id="rId32" display="https://dhcnhn.vn/classrooms/admin.aspx?modul=room&amp;ctr=edit&amp;id=2135&amp;b=52&amp;c=113" xr:uid="{F4DF962F-D73B-4CDD-B9DD-423CA7DFC030}"/>
    <hyperlink ref="J28" r:id="rId33" display="https://dhcnhn.vn/classrooms/admin.aspx?modul=room&amp;ctr=view&amp;id=2132&amp;lg=vn&amp;c=113" xr:uid="{0138552D-0009-4915-9495-C106BA15F29D}"/>
    <hyperlink ref="K28" r:id="rId34" display="https://dhcnhn.vn/classrooms/admin.aspx?modul=room&amp;ctr=edit&amp;id=2132&amp;b=52&amp;c=113" xr:uid="{EB13A4F6-57D7-46E2-9B3C-82958FBE614E}"/>
    <hyperlink ref="J30" r:id="rId35" display="https://dhcnhn.vn/classrooms/admin.aspx?modul=room&amp;ctr=view&amp;id=2133&amp;lg=vn&amp;c=113" xr:uid="{7D87A8BB-DC2C-499C-9EBF-305226594B7E}"/>
    <hyperlink ref="K30" r:id="rId36" display="https://dhcnhn.vn/classrooms/admin.aspx?modul=room&amp;ctr=edit&amp;id=2133&amp;b=52&amp;c=113" xr:uid="{66C2DDAD-A501-4B48-80B5-1183026144F3}"/>
    <hyperlink ref="J32" r:id="rId37" display="https://dhcnhn.vn/classrooms/admin.aspx?modul=room&amp;ctr=view&amp;id=2134&amp;lg=vn&amp;c=113" xr:uid="{FA038F11-BBB8-456F-A43A-AAE2CA86D55E}"/>
    <hyperlink ref="K32" r:id="rId38" display="https://dhcnhn.vn/classrooms/admin.aspx?modul=room&amp;ctr=edit&amp;id=2134&amp;b=52&amp;c=113" xr:uid="{FEED6EC5-C629-4B9C-AB3A-92817765D92D}"/>
    <hyperlink ref="J34" r:id="rId39" display="https://dhcnhn.vn/classrooms/admin.aspx?modul=room&amp;ctr=view&amp;id=2136&amp;lg=vn&amp;c=113" xr:uid="{F7969A87-8ABB-4FE0-A32C-BB90BCE6FC44}"/>
    <hyperlink ref="K34" r:id="rId40" display="https://dhcnhn.vn/classrooms/admin.aspx?modul=room&amp;ctr=edit&amp;id=2136&amp;b=52&amp;c=113" xr:uid="{A8C01EAD-83DB-4B52-901E-219372B0FF0A}"/>
    <hyperlink ref="J36" r:id="rId41" display="https://dhcnhn.vn/classrooms/admin.aspx?modul=room&amp;ctr=view&amp;id=2137&amp;lg=vn&amp;c=113" xr:uid="{E6C61569-8398-4F22-AE96-66C0C4F8D133}"/>
    <hyperlink ref="K36" r:id="rId42" display="https://dhcnhn.vn/classrooms/admin.aspx?modul=room&amp;ctr=edit&amp;id=2137&amp;b=52&amp;c=113" xr:uid="{5125F8EA-05F3-4077-B15B-7C2EF1755BB3}"/>
    <hyperlink ref="J38" r:id="rId43" display="https://dhcnhn.vn/classrooms/admin.aspx?modul=room&amp;ctr=view&amp;id=2139&amp;lg=vn&amp;c=113" xr:uid="{B1199DD4-93CA-4680-A480-48A2C9B79F8C}"/>
    <hyperlink ref="K38" r:id="rId44" display="https://dhcnhn.vn/classrooms/admin.aspx?modul=room&amp;ctr=edit&amp;id=2139&amp;b=52&amp;c=113" xr:uid="{DBF19441-78C3-4AF9-9C7E-246ADC365C08}"/>
    <hyperlink ref="J40" r:id="rId45" display="https://dhcnhn.vn/classrooms/admin.aspx?modul=room&amp;ctr=view&amp;id=2329&amp;lg=vn&amp;c=113" xr:uid="{E30205B0-E3E2-4521-8D98-A04D1750B2E2}"/>
    <hyperlink ref="K40" r:id="rId46" display="https://dhcnhn.vn/classrooms/admin.aspx?modul=room&amp;ctr=edit&amp;id=2329&amp;b=52&amp;c=113" xr:uid="{1BEA81B5-AE5E-47C8-B619-1A55EDB42172}"/>
    <hyperlink ref="J42" r:id="rId47" display="https://dhcnhn.vn/classrooms/admin.aspx?modul=room&amp;ctr=view&amp;id=3187&amp;lg=vn&amp;c=113" xr:uid="{97502AB6-4454-43BD-904B-DBAF80958549}"/>
    <hyperlink ref="K42" r:id="rId48" display="https://dhcnhn.vn/classrooms/admin.aspx?modul=room&amp;ctr=edit&amp;id=3187&amp;b=52&amp;c=113" xr:uid="{7782AFBB-7F36-41A1-B9C4-C669BA4CBAE9}"/>
  </hyperlinks>
  <pageMargins left="0.2" right="0" top="0.25" bottom="0.25" header="0.3" footer="0.3"/>
  <pageSetup paperSize="9" orientation="landscape" r:id="rId4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D94B4-9121-4938-A65C-17BB8063CEAC}">
  <sheetPr filterMode="1">
    <tabColor rgb="FFFFC000"/>
  </sheetPr>
  <dimension ref="A1:Z28"/>
  <sheetViews>
    <sheetView zoomScaleNormal="85" workbookViewId="0">
      <selection activeCell="F36" sqref="F36"/>
    </sheetView>
  </sheetViews>
  <sheetFormatPr defaultColWidth="8.85546875" defaultRowHeight="14.25"/>
  <cols>
    <col min="1" max="1" width="8.85546875" style="816"/>
    <col min="2" max="2" width="9.7109375" style="816" customWidth="1"/>
    <col min="3" max="3" width="35.42578125" style="816" customWidth="1"/>
    <col min="4" max="4" width="10.85546875" style="816" customWidth="1"/>
    <col min="5" max="5" width="20" style="816" customWidth="1"/>
    <col min="6" max="6" width="21.42578125" style="816" customWidth="1"/>
    <col min="7" max="7" width="56.42578125" style="816" customWidth="1"/>
    <col min="8" max="8" width="22.140625" style="812" customWidth="1"/>
    <col min="9" max="9" width="32.140625" style="855" customWidth="1"/>
    <col min="10" max="10" width="21.28515625" style="816" customWidth="1"/>
    <col min="11" max="11" width="23.5703125" style="856" customWidth="1"/>
    <col min="12" max="16384" width="8.85546875" style="812"/>
  </cols>
  <sheetData>
    <row r="1" spans="1:26" ht="18.75">
      <c r="A1" s="1332" t="s">
        <v>3182</v>
      </c>
      <c r="B1" s="1332"/>
      <c r="C1" s="1332"/>
      <c r="D1" s="1332"/>
      <c r="E1" s="1332"/>
      <c r="F1" s="1332"/>
      <c r="G1" s="807"/>
      <c r="H1" s="808"/>
      <c r="I1" s="809"/>
      <c r="J1" s="810"/>
      <c r="K1" s="811"/>
    </row>
    <row r="2" spans="1:26" ht="16.5">
      <c r="A2" s="808"/>
      <c r="B2" s="808"/>
      <c r="C2" s="808"/>
      <c r="D2" s="808"/>
      <c r="E2" s="808"/>
      <c r="F2" s="808"/>
      <c r="G2" s="810"/>
      <c r="H2" s="811"/>
      <c r="I2" s="809"/>
      <c r="J2" s="810"/>
      <c r="K2" s="811"/>
    </row>
    <row r="3" spans="1:26" s="816" customFormat="1" ht="50.45" customHeight="1" thickBot="1">
      <c r="A3" s="813" t="s">
        <v>164</v>
      </c>
      <c r="B3" s="813" t="s">
        <v>1</v>
      </c>
      <c r="C3" s="813" t="s">
        <v>3183</v>
      </c>
      <c r="D3" s="813" t="s">
        <v>3</v>
      </c>
      <c r="E3" s="813" t="s">
        <v>3184</v>
      </c>
      <c r="F3" s="813" t="s">
        <v>9</v>
      </c>
      <c r="G3" s="813"/>
      <c r="H3" s="813" t="s">
        <v>3241</v>
      </c>
      <c r="I3" s="814" t="s">
        <v>3242</v>
      </c>
      <c r="J3" s="815" t="s">
        <v>3243</v>
      </c>
      <c r="K3" s="815" t="s">
        <v>3244</v>
      </c>
    </row>
    <row r="4" spans="1:26" ht="89.45" hidden="1" customHeight="1">
      <c r="A4" s="817">
        <v>1</v>
      </c>
      <c r="B4" s="817" t="s">
        <v>3187</v>
      </c>
      <c r="C4" s="818" t="s">
        <v>831</v>
      </c>
      <c r="D4" s="819">
        <v>4</v>
      </c>
      <c r="E4" s="817" t="s">
        <v>3188</v>
      </c>
      <c r="F4" s="818" t="s">
        <v>3245</v>
      </c>
      <c r="G4" s="820"/>
      <c r="H4" s="821" t="s">
        <v>3246</v>
      </c>
      <c r="I4" s="822" t="s">
        <v>3247</v>
      </c>
      <c r="J4" s="823" t="s">
        <v>3248</v>
      </c>
      <c r="K4" s="819">
        <v>349143782</v>
      </c>
      <c r="L4" s="824" t="s">
        <v>3249</v>
      </c>
    </row>
    <row r="5" spans="1:26" ht="80.25" hidden="1" customHeight="1">
      <c r="A5" s="817">
        <v>2</v>
      </c>
      <c r="B5" s="817" t="s">
        <v>3187</v>
      </c>
      <c r="C5" s="818" t="s">
        <v>831</v>
      </c>
      <c r="D5" s="819">
        <v>4</v>
      </c>
      <c r="E5" s="817" t="s">
        <v>3188</v>
      </c>
      <c r="F5" s="818" t="s">
        <v>63</v>
      </c>
      <c r="G5" s="820"/>
      <c r="H5" s="821" t="s">
        <v>3246</v>
      </c>
      <c r="I5" s="825" t="s">
        <v>3250</v>
      </c>
      <c r="J5" s="823" t="s">
        <v>3251</v>
      </c>
      <c r="K5" s="819">
        <v>974268619</v>
      </c>
      <c r="L5" s="824" t="s">
        <v>133</v>
      </c>
    </row>
    <row r="6" spans="1:26" ht="30" hidden="1" customHeight="1" thickBot="1">
      <c r="A6" s="1333" t="s">
        <v>3190</v>
      </c>
      <c r="B6" s="1333"/>
      <c r="C6" s="1333"/>
      <c r="D6" s="1333"/>
      <c r="E6" s="1333"/>
      <c r="F6" s="1333"/>
      <c r="G6" s="826"/>
      <c r="H6" s="827"/>
      <c r="I6" s="809"/>
      <c r="J6" s="828"/>
      <c r="K6" s="829"/>
    </row>
    <row r="7" spans="1:26" ht="70.349999999999994" hidden="1" customHeight="1" thickBot="1">
      <c r="A7" s="813" t="s">
        <v>164</v>
      </c>
      <c r="B7" s="813" t="s">
        <v>1</v>
      </c>
      <c r="C7" s="813" t="s">
        <v>3183</v>
      </c>
      <c r="D7" s="813" t="s">
        <v>3</v>
      </c>
      <c r="E7" s="813" t="s">
        <v>3184</v>
      </c>
      <c r="F7" s="813" t="s">
        <v>9</v>
      </c>
      <c r="G7" s="940"/>
      <c r="H7" s="830" t="s">
        <v>3186</v>
      </c>
      <c r="I7" s="814" t="s">
        <v>3242</v>
      </c>
      <c r="J7" s="815" t="s">
        <v>3243</v>
      </c>
      <c r="K7" s="815" t="s">
        <v>3244</v>
      </c>
    </row>
    <row r="8" spans="1:26" ht="87" hidden="1" customHeight="1" thickBot="1">
      <c r="A8" s="831">
        <v>1</v>
      </c>
      <c r="B8" s="832" t="s">
        <v>137</v>
      </c>
      <c r="C8" s="833" t="s">
        <v>129</v>
      </c>
      <c r="D8" s="832">
        <v>4</v>
      </c>
      <c r="E8" s="833" t="s">
        <v>3191</v>
      </c>
      <c r="F8" s="833" t="s">
        <v>23</v>
      </c>
      <c r="G8" s="940" t="s">
        <v>3298</v>
      </c>
      <c r="H8" s="821" t="s">
        <v>3246</v>
      </c>
      <c r="I8" s="834" t="s">
        <v>3252</v>
      </c>
      <c r="J8" s="835" t="s">
        <v>3253</v>
      </c>
      <c r="K8" s="836">
        <v>397715051</v>
      </c>
      <c r="L8" s="837"/>
      <c r="M8" s="837"/>
      <c r="N8" s="837"/>
      <c r="O8" s="837"/>
      <c r="P8" s="837"/>
      <c r="Q8" s="837"/>
      <c r="R8" s="837"/>
      <c r="S8" s="837"/>
      <c r="T8" s="837"/>
      <c r="U8" s="837"/>
      <c r="V8" s="837"/>
      <c r="W8" s="837"/>
      <c r="X8" s="837"/>
      <c r="Y8" s="837"/>
      <c r="Z8" s="837"/>
    </row>
    <row r="9" spans="1:26" ht="48" hidden="1" customHeight="1" thickBot="1">
      <c r="A9" s="831">
        <v>2</v>
      </c>
      <c r="B9" s="832" t="s">
        <v>137</v>
      </c>
      <c r="C9" s="833" t="s">
        <v>129</v>
      </c>
      <c r="D9" s="832">
        <v>4</v>
      </c>
      <c r="E9" s="833" t="s">
        <v>138</v>
      </c>
      <c r="F9" s="833" t="s">
        <v>29</v>
      </c>
      <c r="G9" s="935"/>
      <c r="H9" s="821" t="s">
        <v>3246</v>
      </c>
      <c r="I9" s="834" t="s">
        <v>3254</v>
      </c>
      <c r="J9" s="835" t="s">
        <v>3255</v>
      </c>
      <c r="K9" s="836">
        <v>869927835</v>
      </c>
      <c r="L9" s="837"/>
      <c r="M9" s="837"/>
      <c r="N9" s="837"/>
      <c r="O9" s="837"/>
      <c r="P9" s="837"/>
      <c r="Q9" s="837"/>
      <c r="R9" s="837"/>
      <c r="S9" s="837"/>
      <c r="T9" s="837"/>
      <c r="U9" s="837"/>
      <c r="V9" s="837"/>
      <c r="W9" s="837"/>
      <c r="X9" s="837"/>
      <c r="Y9" s="837"/>
      <c r="Z9" s="837"/>
    </row>
    <row r="10" spans="1:26" ht="83.25" hidden="1" thickBot="1">
      <c r="A10" s="831">
        <v>3</v>
      </c>
      <c r="B10" s="832" t="s">
        <v>137</v>
      </c>
      <c r="C10" s="833" t="s">
        <v>129</v>
      </c>
      <c r="D10" s="832">
        <v>4</v>
      </c>
      <c r="E10" s="833" t="s">
        <v>3192</v>
      </c>
      <c r="F10" s="833" t="s">
        <v>3193</v>
      </c>
      <c r="G10" s="942" t="s">
        <v>3301</v>
      </c>
      <c r="H10" s="821" t="s">
        <v>3246</v>
      </c>
      <c r="I10" s="834" t="s">
        <v>3256</v>
      </c>
      <c r="J10" s="835" t="s">
        <v>3257</v>
      </c>
      <c r="K10" s="836">
        <v>8661211669</v>
      </c>
      <c r="L10" s="837"/>
      <c r="M10" s="837"/>
      <c r="N10" s="837"/>
      <c r="O10" s="837"/>
      <c r="P10" s="837"/>
      <c r="Q10" s="837"/>
      <c r="R10" s="837"/>
      <c r="S10" s="837"/>
      <c r="T10" s="837"/>
      <c r="U10" s="837"/>
      <c r="V10" s="837"/>
      <c r="W10" s="837"/>
      <c r="X10" s="837"/>
      <c r="Y10" s="837"/>
      <c r="Z10" s="837"/>
    </row>
    <row r="11" spans="1:26" ht="99.75" hidden="1" thickBot="1">
      <c r="A11" s="831">
        <v>4</v>
      </c>
      <c r="B11" s="832" t="s">
        <v>137</v>
      </c>
      <c r="C11" s="833" t="s">
        <v>129</v>
      </c>
      <c r="D11" s="832">
        <v>4</v>
      </c>
      <c r="E11" s="833" t="s">
        <v>3194</v>
      </c>
      <c r="F11" s="833" t="s">
        <v>48</v>
      </c>
      <c r="G11" s="935" t="s">
        <v>3303</v>
      </c>
      <c r="H11" s="821" t="s">
        <v>3246</v>
      </c>
      <c r="I11" s="834" t="s">
        <v>3258</v>
      </c>
      <c r="J11" s="835" t="s">
        <v>3259</v>
      </c>
      <c r="K11" s="836">
        <v>365513585</v>
      </c>
      <c r="L11" s="837"/>
      <c r="M11" s="837"/>
      <c r="N11" s="837"/>
      <c r="O11" s="837"/>
      <c r="P11" s="837"/>
      <c r="Q11" s="837"/>
      <c r="R11" s="837"/>
      <c r="S11" s="837"/>
      <c r="T11" s="837"/>
      <c r="U11" s="837"/>
      <c r="V11" s="837"/>
      <c r="W11" s="837"/>
      <c r="X11" s="837"/>
      <c r="Y11" s="837"/>
      <c r="Z11" s="837"/>
    </row>
    <row r="12" spans="1:26" ht="68.25" hidden="1" customHeight="1" thickBot="1">
      <c r="A12" s="831">
        <v>5</v>
      </c>
      <c r="B12" s="832" t="s">
        <v>137</v>
      </c>
      <c r="C12" s="833" t="s">
        <v>129</v>
      </c>
      <c r="D12" s="832">
        <v>4</v>
      </c>
      <c r="E12" s="833" t="s">
        <v>3195</v>
      </c>
      <c r="F12" s="833" t="s">
        <v>81</v>
      </c>
      <c r="G12" s="950" t="s">
        <v>3305</v>
      </c>
      <c r="H12" s="821" t="s">
        <v>3246</v>
      </c>
      <c r="I12" s="834" t="s">
        <v>3260</v>
      </c>
      <c r="J12" s="835" t="s">
        <v>3261</v>
      </c>
      <c r="K12" s="836">
        <v>961056730</v>
      </c>
      <c r="L12" s="837"/>
      <c r="M12" s="837"/>
      <c r="N12" s="837"/>
      <c r="O12" s="837"/>
      <c r="P12" s="837"/>
      <c r="Q12" s="837"/>
      <c r="R12" s="837"/>
      <c r="S12" s="837"/>
      <c r="T12" s="837"/>
      <c r="U12" s="837"/>
      <c r="V12" s="837"/>
      <c r="W12" s="837"/>
      <c r="X12" s="837"/>
      <c r="Y12" s="837"/>
      <c r="Z12" s="837"/>
    </row>
    <row r="13" spans="1:26" ht="62.25" hidden="1" customHeight="1" thickBot="1">
      <c r="A13" s="831">
        <v>6</v>
      </c>
      <c r="B13" s="832" t="s">
        <v>137</v>
      </c>
      <c r="C13" s="833" t="s">
        <v>129</v>
      </c>
      <c r="D13" s="832">
        <v>4</v>
      </c>
      <c r="E13" s="833" t="s">
        <v>3196</v>
      </c>
      <c r="F13" s="833" t="s">
        <v>39</v>
      </c>
      <c r="G13" s="940" t="s">
        <v>3307</v>
      </c>
      <c r="H13" s="821" t="s">
        <v>3246</v>
      </c>
      <c r="I13" s="834" t="s">
        <v>3262</v>
      </c>
      <c r="J13" s="835" t="s">
        <v>3263</v>
      </c>
      <c r="K13" s="836">
        <v>328298711</v>
      </c>
      <c r="L13" s="837"/>
      <c r="M13" s="837"/>
      <c r="N13" s="837"/>
      <c r="O13" s="837"/>
      <c r="P13" s="837"/>
      <c r="Q13" s="837"/>
      <c r="R13" s="837"/>
      <c r="S13" s="837"/>
      <c r="T13" s="837"/>
      <c r="U13" s="837"/>
      <c r="V13" s="837"/>
      <c r="W13" s="837"/>
      <c r="X13" s="837"/>
      <c r="Y13" s="837"/>
      <c r="Z13" s="837"/>
    </row>
    <row r="14" spans="1:26" ht="62.25" hidden="1" customHeight="1" thickBot="1">
      <c r="A14" s="831">
        <v>7</v>
      </c>
      <c r="B14" s="832" t="s">
        <v>137</v>
      </c>
      <c r="C14" s="833" t="s">
        <v>129</v>
      </c>
      <c r="D14" s="832">
        <v>4</v>
      </c>
      <c r="E14" s="833" t="s">
        <v>3197</v>
      </c>
      <c r="F14" s="833" t="s">
        <v>44</v>
      </c>
      <c r="G14" s="935"/>
      <c r="H14" s="821" t="s">
        <v>3246</v>
      </c>
      <c r="I14" s="838" t="s">
        <v>3264</v>
      </c>
      <c r="J14" s="835" t="s">
        <v>3265</v>
      </c>
      <c r="K14" s="836">
        <v>349307041</v>
      </c>
      <c r="L14" s="837"/>
      <c r="M14" s="837"/>
      <c r="N14" s="837"/>
      <c r="O14" s="837"/>
      <c r="P14" s="837"/>
      <c r="Q14" s="837"/>
      <c r="R14" s="837"/>
      <c r="S14" s="837"/>
      <c r="T14" s="837"/>
      <c r="U14" s="837"/>
      <c r="V14" s="837"/>
      <c r="W14" s="837"/>
      <c r="X14" s="837"/>
      <c r="Y14" s="837"/>
      <c r="Z14" s="837"/>
    </row>
    <row r="15" spans="1:26" ht="49.5" hidden="1" customHeight="1" thickBot="1">
      <c r="A15" s="839">
        <v>8</v>
      </c>
      <c r="B15" s="840" t="s">
        <v>137</v>
      </c>
      <c r="C15" s="841" t="s">
        <v>129</v>
      </c>
      <c r="D15" s="840">
        <v>4</v>
      </c>
      <c r="E15" s="841" t="s">
        <v>3198</v>
      </c>
      <c r="F15" s="841" t="s">
        <v>74</v>
      </c>
      <c r="G15" s="940" t="s">
        <v>3311</v>
      </c>
      <c r="H15" s="821" t="s">
        <v>3246</v>
      </c>
      <c r="I15" s="842" t="s">
        <v>3266</v>
      </c>
      <c r="J15" s="843" t="s">
        <v>3267</v>
      </c>
      <c r="K15" s="844">
        <v>396092516</v>
      </c>
      <c r="L15" s="837"/>
      <c r="M15" s="837"/>
      <c r="N15" s="837"/>
      <c r="O15" s="837"/>
      <c r="P15" s="837"/>
      <c r="Q15" s="837"/>
      <c r="R15" s="837"/>
      <c r="S15" s="837"/>
      <c r="T15" s="837"/>
      <c r="U15" s="837"/>
      <c r="V15" s="837"/>
      <c r="W15" s="837"/>
      <c r="X15" s="837"/>
      <c r="Y15" s="837"/>
      <c r="Z15" s="837"/>
    </row>
    <row r="16" spans="1:26" ht="111.6" hidden="1" customHeight="1" thickBot="1">
      <c r="A16" s="845">
        <v>9</v>
      </c>
      <c r="B16" s="846" t="s">
        <v>3187</v>
      </c>
      <c r="C16" s="847" t="s">
        <v>831</v>
      </c>
      <c r="D16" s="829">
        <v>4</v>
      </c>
      <c r="E16" s="847" t="s">
        <v>3199</v>
      </c>
      <c r="F16" s="847" t="s">
        <v>44</v>
      </c>
      <c r="G16" s="935"/>
      <c r="H16" s="821" t="s">
        <v>3246</v>
      </c>
      <c r="I16" s="848" t="s">
        <v>3268</v>
      </c>
      <c r="J16" s="849" t="s">
        <v>3269</v>
      </c>
      <c r="K16" s="845">
        <v>971324891</v>
      </c>
    </row>
    <row r="17" spans="1:12" ht="111.6" hidden="1" customHeight="1" thickBot="1">
      <c r="A17" s="845">
        <v>10</v>
      </c>
      <c r="B17" s="846" t="s">
        <v>3187</v>
      </c>
      <c r="C17" s="847" t="s">
        <v>831</v>
      </c>
      <c r="D17" s="829">
        <v>4</v>
      </c>
      <c r="E17" s="847" t="s">
        <v>3200</v>
      </c>
      <c r="F17" s="847" t="s">
        <v>67</v>
      </c>
      <c r="G17" s="935"/>
      <c r="H17" s="821" t="s">
        <v>3246</v>
      </c>
      <c r="I17" s="848" t="s">
        <v>3270</v>
      </c>
      <c r="J17" s="849" t="s">
        <v>3271</v>
      </c>
      <c r="K17" s="845">
        <v>968019523</v>
      </c>
    </row>
    <row r="18" spans="1:12" ht="116.25" hidden="1" thickBot="1">
      <c r="A18" s="845">
        <v>11</v>
      </c>
      <c r="B18" s="846" t="s">
        <v>3187</v>
      </c>
      <c r="C18" s="847" t="s">
        <v>831</v>
      </c>
      <c r="D18" s="829">
        <v>4</v>
      </c>
      <c r="E18" s="847" t="s">
        <v>3201</v>
      </c>
      <c r="F18" s="847" t="s">
        <v>44</v>
      </c>
      <c r="G18" s="935"/>
      <c r="H18" s="821" t="s">
        <v>3246</v>
      </c>
      <c r="I18" s="848" t="s">
        <v>3272</v>
      </c>
      <c r="J18" s="849" t="s">
        <v>3273</v>
      </c>
      <c r="K18" s="845">
        <v>906167031</v>
      </c>
    </row>
    <row r="19" spans="1:12" ht="111.6" hidden="1" customHeight="1" thickBot="1">
      <c r="A19" s="845">
        <v>12</v>
      </c>
      <c r="B19" s="846" t="s">
        <v>3187</v>
      </c>
      <c r="C19" s="847" t="s">
        <v>831</v>
      </c>
      <c r="D19" s="829">
        <v>4</v>
      </c>
      <c r="E19" s="847" t="s">
        <v>3202</v>
      </c>
      <c r="F19" s="847" t="s">
        <v>48</v>
      </c>
      <c r="G19" s="948" t="s">
        <v>3315</v>
      </c>
      <c r="H19" s="821" t="s">
        <v>3246</v>
      </c>
      <c r="I19" s="848" t="s">
        <v>3274</v>
      </c>
      <c r="J19" s="849" t="s">
        <v>3275</v>
      </c>
      <c r="K19" s="845">
        <v>822205964</v>
      </c>
    </row>
    <row r="20" spans="1:12" ht="111.6" customHeight="1" thickBot="1">
      <c r="A20" s="845">
        <v>13</v>
      </c>
      <c r="B20" s="846" t="s">
        <v>3187</v>
      </c>
      <c r="C20" s="847" t="s">
        <v>831</v>
      </c>
      <c r="D20" s="829">
        <v>4</v>
      </c>
      <c r="E20" s="847" t="s">
        <v>3203</v>
      </c>
      <c r="F20" s="847" t="s">
        <v>1855</v>
      </c>
      <c r="G20" s="948" t="s">
        <v>3317</v>
      </c>
      <c r="H20" s="821" t="s">
        <v>3246</v>
      </c>
      <c r="I20" s="848" t="s">
        <v>3276</v>
      </c>
      <c r="J20" s="849" t="s">
        <v>3277</v>
      </c>
      <c r="K20" s="845">
        <v>3582811893</v>
      </c>
    </row>
    <row r="21" spans="1:12" ht="111.6" hidden="1" customHeight="1" thickBot="1">
      <c r="A21" s="845">
        <v>14</v>
      </c>
      <c r="B21" s="846" t="s">
        <v>3187</v>
      </c>
      <c r="C21" s="847" t="s">
        <v>831</v>
      </c>
      <c r="D21" s="829">
        <v>4</v>
      </c>
      <c r="E21" s="847" t="s">
        <v>3204</v>
      </c>
      <c r="F21" s="847" t="s">
        <v>3278</v>
      </c>
      <c r="G21" s="948" t="s">
        <v>3319</v>
      </c>
      <c r="H21" s="821" t="s">
        <v>3246</v>
      </c>
      <c r="I21" s="848" t="s">
        <v>3279</v>
      </c>
      <c r="J21" s="849" t="s">
        <v>3280</v>
      </c>
      <c r="K21" s="845">
        <v>393721944</v>
      </c>
    </row>
    <row r="22" spans="1:12" ht="111.6" customHeight="1" thickBot="1">
      <c r="A22" s="845">
        <v>15</v>
      </c>
      <c r="B22" s="846" t="s">
        <v>3187</v>
      </c>
      <c r="C22" s="847" t="s">
        <v>831</v>
      </c>
      <c r="D22" s="829">
        <v>4</v>
      </c>
      <c r="E22" s="847" t="s">
        <v>3205</v>
      </c>
      <c r="F22" s="847" t="s">
        <v>1855</v>
      </c>
      <c r="G22" s="948" t="s">
        <v>3321</v>
      </c>
      <c r="H22" s="821" t="s">
        <v>3246</v>
      </c>
      <c r="I22" s="851" t="s">
        <v>3281</v>
      </c>
      <c r="J22" s="849" t="s">
        <v>3282</v>
      </c>
      <c r="K22" s="845" t="s">
        <v>3283</v>
      </c>
    </row>
    <row r="23" spans="1:12" ht="111.6" hidden="1" customHeight="1" thickBot="1">
      <c r="A23" s="845">
        <v>16</v>
      </c>
      <c r="B23" s="846" t="s">
        <v>3187</v>
      </c>
      <c r="C23" s="847" t="s">
        <v>831</v>
      </c>
      <c r="D23" s="829">
        <v>4</v>
      </c>
      <c r="E23" s="847" t="s">
        <v>3206</v>
      </c>
      <c r="F23" s="847" t="s">
        <v>67</v>
      </c>
      <c r="G23" s="935"/>
      <c r="H23" s="821" t="s">
        <v>3246</v>
      </c>
      <c r="I23" s="848" t="s">
        <v>3284</v>
      </c>
      <c r="J23" s="849" t="s">
        <v>3285</v>
      </c>
      <c r="K23" s="845">
        <v>822915923</v>
      </c>
    </row>
    <row r="24" spans="1:12" ht="111.6" hidden="1" customHeight="1" thickBot="1">
      <c r="A24" s="845">
        <v>17</v>
      </c>
      <c r="B24" s="846" t="s">
        <v>3187</v>
      </c>
      <c r="C24" s="847" t="s">
        <v>831</v>
      </c>
      <c r="D24" s="829">
        <v>4</v>
      </c>
      <c r="E24" s="847" t="s">
        <v>3207</v>
      </c>
      <c r="F24" s="847" t="s">
        <v>3286</v>
      </c>
      <c r="G24" s="935"/>
      <c r="H24" s="821" t="s">
        <v>3246</v>
      </c>
      <c r="I24" s="848" t="s">
        <v>3287</v>
      </c>
      <c r="J24" s="849" t="s">
        <v>3288</v>
      </c>
      <c r="K24" s="845">
        <v>946291355</v>
      </c>
    </row>
    <row r="25" spans="1:12" ht="80.25" hidden="1" customHeight="1" thickBot="1">
      <c r="A25" s="845">
        <v>18</v>
      </c>
      <c r="B25" s="852" t="s">
        <v>3187</v>
      </c>
      <c r="C25" s="853" t="s">
        <v>831</v>
      </c>
      <c r="D25" s="854">
        <v>4</v>
      </c>
      <c r="E25" s="853" t="s">
        <v>3208</v>
      </c>
      <c r="F25" s="853" t="s">
        <v>63</v>
      </c>
      <c r="G25" s="935"/>
      <c r="H25" s="821" t="s">
        <v>3246</v>
      </c>
      <c r="I25" s="848" t="s">
        <v>3289</v>
      </c>
      <c r="J25" s="849" t="s">
        <v>3290</v>
      </c>
      <c r="K25" s="845">
        <v>813851663</v>
      </c>
      <c r="L25" s="824" t="s">
        <v>3291</v>
      </c>
    </row>
    <row r="26" spans="1:12" ht="80.25" hidden="1" customHeight="1" thickBot="1">
      <c r="A26" s="845">
        <v>19</v>
      </c>
      <c r="B26" s="846" t="s">
        <v>3187</v>
      </c>
      <c r="C26" s="847" t="s">
        <v>1852</v>
      </c>
      <c r="D26" s="829">
        <v>3</v>
      </c>
      <c r="E26" s="847" t="s">
        <v>3209</v>
      </c>
      <c r="F26" s="847" t="s">
        <v>3292</v>
      </c>
      <c r="G26" s="935"/>
      <c r="H26" s="821" t="s">
        <v>3246</v>
      </c>
      <c r="I26" s="822" t="s">
        <v>3247</v>
      </c>
      <c r="J26" s="849" t="s">
        <v>3248</v>
      </c>
      <c r="K26" s="845">
        <v>349143782</v>
      </c>
      <c r="L26" s="824" t="s">
        <v>133</v>
      </c>
    </row>
    <row r="27" spans="1:12" ht="80.25" hidden="1" customHeight="1" thickBot="1">
      <c r="A27" s="845">
        <v>20</v>
      </c>
      <c r="B27" s="846" t="s">
        <v>3187</v>
      </c>
      <c r="C27" s="847" t="s">
        <v>1852</v>
      </c>
      <c r="D27" s="829">
        <v>3</v>
      </c>
      <c r="E27" s="847" t="s">
        <v>3211</v>
      </c>
      <c r="F27" s="847" t="s">
        <v>63</v>
      </c>
      <c r="G27" s="935"/>
      <c r="H27" s="821" t="s">
        <v>3246</v>
      </c>
      <c r="I27" s="825" t="s">
        <v>3250</v>
      </c>
      <c r="J27" s="849" t="s">
        <v>3251</v>
      </c>
      <c r="K27" s="845">
        <v>974268619</v>
      </c>
      <c r="L27" s="824" t="s">
        <v>133</v>
      </c>
    </row>
    <row r="28" spans="1:12" ht="15" thickBot="1">
      <c r="G28" s="935"/>
    </row>
  </sheetData>
  <autoFilter ref="A3:Z27" xr:uid="{30AC1ED5-860E-4905-A246-68A14FBE63B5}">
    <filterColumn colId="5">
      <filters>
        <filter val="Phạm Thị Huyền (CN M&amp;TKTT)"/>
      </filters>
    </filterColumn>
  </autoFilter>
  <mergeCells count="2">
    <mergeCell ref="A1:F1"/>
    <mergeCell ref="A6:F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3292-7826-4D47-B78B-A4C518736472}">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4B08-5B58-4A4F-BAE7-16C28619287B}">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4568-7E5F-4D33-8073-EF532853C06C}">
  <dimension ref="A1"/>
  <sheetViews>
    <sheetView workbookViewId="0"/>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7ED9-5639-41F3-B133-9815C46E9B9E}">
  <dimension ref="A1"/>
  <sheetViews>
    <sheetView workbookViewId="0">
      <selection activeCell="O26" sqref="O26"/>
    </sheetView>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A196-CA60-4EAE-9367-1873F380C359}">
  <sheetPr>
    <tabColor rgb="FFFFC000"/>
  </sheetPr>
  <dimension ref="A1:O22"/>
  <sheetViews>
    <sheetView zoomScaleNormal="100" workbookViewId="0">
      <selection activeCell="O15" sqref="O15"/>
    </sheetView>
  </sheetViews>
  <sheetFormatPr defaultRowHeight="14.25"/>
  <cols>
    <col min="1" max="1" width="6.28515625" style="467" customWidth="1"/>
    <col min="2" max="2" width="21.28515625" style="467" customWidth="1"/>
    <col min="3" max="3" width="19.28515625" style="467" customWidth="1"/>
    <col min="4" max="5" width="10.42578125" style="467" customWidth="1"/>
    <col min="6" max="7" width="13.7109375" style="467" customWidth="1"/>
    <col min="8" max="8" width="7.85546875" style="658" customWidth="1"/>
    <col min="9" max="9" width="14.28515625" style="467" customWidth="1"/>
    <col min="10" max="10" width="27.85546875" style="659" customWidth="1"/>
    <col min="11" max="16384" width="9.140625" style="467"/>
  </cols>
  <sheetData>
    <row r="1" spans="1:15" ht="54.75" customHeight="1">
      <c r="A1" s="1349" t="s">
        <v>3142</v>
      </c>
      <c r="B1" s="1349"/>
      <c r="C1" s="1349"/>
      <c r="D1" s="1349"/>
      <c r="E1" s="1349"/>
      <c r="F1" s="1349"/>
      <c r="G1" s="1349"/>
      <c r="H1" s="1349"/>
      <c r="I1" s="1349"/>
      <c r="J1" s="1349"/>
      <c r="K1" s="629"/>
      <c r="L1" s="629"/>
      <c r="M1" s="630"/>
      <c r="N1" s="630"/>
      <c r="O1" s="630"/>
    </row>
    <row r="2" spans="1:15" ht="31.5" customHeight="1">
      <c r="A2" s="631" t="s">
        <v>242</v>
      </c>
      <c r="B2" s="631" t="s">
        <v>3143</v>
      </c>
      <c r="C2" s="631" t="s">
        <v>244</v>
      </c>
      <c r="D2" s="631" t="s">
        <v>1</v>
      </c>
      <c r="E2" s="631" t="s">
        <v>3144</v>
      </c>
      <c r="F2" s="631" t="s">
        <v>3145</v>
      </c>
      <c r="G2" s="631" t="s">
        <v>3146</v>
      </c>
      <c r="H2" s="631" t="s">
        <v>3147</v>
      </c>
      <c r="I2" s="631" t="s">
        <v>3148</v>
      </c>
      <c r="J2" s="631" t="s">
        <v>3149</v>
      </c>
      <c r="K2" s="630"/>
      <c r="L2" s="630"/>
      <c r="M2" s="630"/>
      <c r="N2" s="630"/>
      <c r="O2" s="630"/>
    </row>
    <row r="3" spans="1:15" s="637" customFormat="1" ht="30" customHeight="1">
      <c r="A3" s="1350">
        <v>1</v>
      </c>
      <c r="B3" s="666" t="s">
        <v>178</v>
      </c>
      <c r="C3" s="632" t="s">
        <v>275</v>
      </c>
      <c r="D3" s="1344" t="s">
        <v>261</v>
      </c>
      <c r="E3" s="633">
        <v>44646</v>
      </c>
      <c r="F3" s="1344" t="s">
        <v>3150</v>
      </c>
      <c r="G3" s="633" t="s">
        <v>3151</v>
      </c>
      <c r="H3" s="634">
        <v>1</v>
      </c>
      <c r="I3" s="635" t="s">
        <v>3152</v>
      </c>
      <c r="J3" s="636" t="s">
        <v>3153</v>
      </c>
    </row>
    <row r="4" spans="1:15" s="637" customFormat="1" ht="30" customHeight="1">
      <c r="A4" s="1350"/>
      <c r="B4" s="667"/>
      <c r="C4" s="638" t="s">
        <v>297</v>
      </c>
      <c r="D4" s="1345"/>
      <c r="E4" s="633">
        <v>44646</v>
      </c>
      <c r="F4" s="1345"/>
      <c r="G4" s="633" t="s">
        <v>3154</v>
      </c>
      <c r="H4" s="634">
        <v>1</v>
      </c>
      <c r="I4" s="635" t="s">
        <v>3152</v>
      </c>
      <c r="J4" s="636" t="s">
        <v>3155</v>
      </c>
    </row>
    <row r="5" spans="1:15" s="637" customFormat="1" ht="30" customHeight="1">
      <c r="A5" s="1350"/>
      <c r="B5" s="667"/>
      <c r="C5" s="639" t="s">
        <v>277</v>
      </c>
      <c r="D5" s="1345"/>
      <c r="E5" s="633">
        <v>44646</v>
      </c>
      <c r="F5" s="1345"/>
      <c r="G5" s="633" t="s">
        <v>3151</v>
      </c>
      <c r="H5" s="634">
        <v>1</v>
      </c>
      <c r="I5" s="635" t="s">
        <v>3156</v>
      </c>
      <c r="J5" s="640" t="s">
        <v>3157</v>
      </c>
    </row>
    <row r="6" spans="1:15" s="637" customFormat="1" ht="30" customHeight="1">
      <c r="A6" s="1350"/>
      <c r="B6" s="668"/>
      <c r="C6" s="638" t="s">
        <v>299</v>
      </c>
      <c r="D6" s="1346"/>
      <c r="E6" s="633">
        <v>44646</v>
      </c>
      <c r="F6" s="1346"/>
      <c r="G6" s="633" t="s">
        <v>3154</v>
      </c>
      <c r="H6" s="634">
        <v>1</v>
      </c>
      <c r="I6" s="635" t="s">
        <v>3156</v>
      </c>
      <c r="J6" s="636" t="s">
        <v>3158</v>
      </c>
      <c r="L6" s="641"/>
    </row>
    <row r="7" spans="1:15" s="637" customFormat="1" ht="30" customHeight="1">
      <c r="A7" s="1334">
        <v>2</v>
      </c>
      <c r="B7" s="1347" t="s">
        <v>3159</v>
      </c>
      <c r="C7" s="642" t="s">
        <v>263</v>
      </c>
      <c r="D7" s="1337" t="s">
        <v>261</v>
      </c>
      <c r="E7" s="643">
        <v>44646</v>
      </c>
      <c r="F7" s="1337" t="s">
        <v>3150</v>
      </c>
      <c r="G7" s="643" t="s">
        <v>3160</v>
      </c>
      <c r="H7" s="644">
        <v>2</v>
      </c>
      <c r="I7" s="645" t="s">
        <v>3161</v>
      </c>
      <c r="J7" s="646" t="s">
        <v>3162</v>
      </c>
    </row>
    <row r="8" spans="1:15" s="637" customFormat="1" ht="30" customHeight="1">
      <c r="A8" s="1335"/>
      <c r="B8" s="1336"/>
      <c r="C8" s="660" t="s">
        <v>268</v>
      </c>
      <c r="D8" s="1338"/>
      <c r="E8" s="661">
        <v>44646</v>
      </c>
      <c r="F8" s="1338"/>
      <c r="G8" s="643" t="s">
        <v>3151</v>
      </c>
      <c r="H8" s="644">
        <v>2</v>
      </c>
      <c r="I8" s="645" t="s">
        <v>3161</v>
      </c>
      <c r="J8" s="662" t="s">
        <v>3163</v>
      </c>
      <c r="K8" s="663" t="s">
        <v>3181</v>
      </c>
    </row>
    <row r="9" spans="1:15" s="637" customFormat="1" ht="30" customHeight="1">
      <c r="A9" s="1335"/>
      <c r="B9" s="1336"/>
      <c r="C9" s="647" t="s">
        <v>271</v>
      </c>
      <c r="D9" s="1338"/>
      <c r="E9" s="643">
        <v>44646</v>
      </c>
      <c r="F9" s="1338"/>
      <c r="G9" s="643" t="s">
        <v>3154</v>
      </c>
      <c r="H9" s="644">
        <v>2</v>
      </c>
      <c r="I9" s="645" t="s">
        <v>3161</v>
      </c>
      <c r="J9" s="636" t="s">
        <v>3164</v>
      </c>
    </row>
    <row r="10" spans="1:15" s="637" customFormat="1" ht="30" customHeight="1">
      <c r="A10" s="1335"/>
      <c r="B10" s="1336"/>
      <c r="C10" s="647" t="s">
        <v>294</v>
      </c>
      <c r="D10" s="1338"/>
      <c r="E10" s="643">
        <v>44646</v>
      </c>
      <c r="F10" s="1338"/>
      <c r="G10" s="643" t="s">
        <v>3160</v>
      </c>
      <c r="H10" s="644">
        <v>2</v>
      </c>
      <c r="I10" s="645" t="s">
        <v>3165</v>
      </c>
      <c r="J10" s="646" t="s">
        <v>3162</v>
      </c>
    </row>
    <row r="11" spans="1:15" s="637" customFormat="1" ht="30" customHeight="1">
      <c r="A11" s="1335"/>
      <c r="B11" s="1348"/>
      <c r="C11" s="648" t="s">
        <v>295</v>
      </c>
      <c r="D11" s="1338"/>
      <c r="E11" s="643">
        <v>44646</v>
      </c>
      <c r="F11" s="1338"/>
      <c r="G11" s="643" t="s">
        <v>3151</v>
      </c>
      <c r="H11" s="644">
        <v>2</v>
      </c>
      <c r="I11" s="645" t="s">
        <v>3165</v>
      </c>
      <c r="J11" s="646" t="s">
        <v>3157</v>
      </c>
    </row>
    <row r="12" spans="1:15" s="637" customFormat="1" ht="30" customHeight="1">
      <c r="A12" s="649">
        <v>3</v>
      </c>
      <c r="B12" s="650" t="s">
        <v>3166</v>
      </c>
      <c r="C12" s="651" t="s">
        <v>3167</v>
      </c>
      <c r="D12" s="652" t="s">
        <v>261</v>
      </c>
      <c r="E12" s="653">
        <v>44643</v>
      </c>
      <c r="F12" s="652" t="s">
        <v>3150</v>
      </c>
      <c r="G12" s="652" t="s">
        <v>3160</v>
      </c>
      <c r="H12" s="651">
        <v>2</v>
      </c>
      <c r="I12" s="654" t="s">
        <v>3161</v>
      </c>
      <c r="J12" s="655" t="s">
        <v>3168</v>
      </c>
    </row>
    <row r="13" spans="1:15" s="637" customFormat="1" ht="30" customHeight="1">
      <c r="A13" s="1334">
        <v>4</v>
      </c>
      <c r="B13" s="1336" t="s">
        <v>3169</v>
      </c>
      <c r="C13" s="647" t="s">
        <v>281</v>
      </c>
      <c r="D13" s="1337" t="s">
        <v>261</v>
      </c>
      <c r="E13" s="643">
        <v>44645</v>
      </c>
      <c r="F13" s="1337" t="s">
        <v>3150</v>
      </c>
      <c r="G13" s="643" t="s">
        <v>3160</v>
      </c>
      <c r="H13" s="644">
        <v>1</v>
      </c>
      <c r="I13" s="645" t="s">
        <v>3152</v>
      </c>
      <c r="J13" s="656" t="s">
        <v>3170</v>
      </c>
    </row>
    <row r="14" spans="1:15" s="637" customFormat="1" ht="30" customHeight="1">
      <c r="A14" s="1335"/>
      <c r="B14" s="1336"/>
      <c r="C14" s="647" t="s">
        <v>301</v>
      </c>
      <c r="D14" s="1338"/>
      <c r="E14" s="643">
        <v>44645</v>
      </c>
      <c r="F14" s="1338"/>
      <c r="G14" s="643" t="s">
        <v>3151</v>
      </c>
      <c r="H14" s="644">
        <v>1</v>
      </c>
      <c r="I14" s="645" t="s">
        <v>3152</v>
      </c>
      <c r="J14" s="646" t="s">
        <v>3171</v>
      </c>
    </row>
    <row r="15" spans="1:15" s="637" customFormat="1" ht="30" customHeight="1">
      <c r="A15" s="1335"/>
      <c r="B15" s="1336"/>
      <c r="C15" s="647" t="s">
        <v>282</v>
      </c>
      <c r="D15" s="1338"/>
      <c r="E15" s="643">
        <v>44645</v>
      </c>
      <c r="F15" s="1338"/>
      <c r="G15" s="643" t="s">
        <v>3154</v>
      </c>
      <c r="H15" s="644">
        <v>1</v>
      </c>
      <c r="I15" s="645" t="s">
        <v>3152</v>
      </c>
      <c r="J15" s="646" t="s">
        <v>3172</v>
      </c>
    </row>
    <row r="16" spans="1:15" s="637" customFormat="1" ht="30" customHeight="1">
      <c r="A16" s="1335"/>
      <c r="B16" s="1336"/>
      <c r="C16" s="647" t="s">
        <v>284</v>
      </c>
      <c r="D16" s="1338"/>
      <c r="E16" s="643">
        <v>44645</v>
      </c>
      <c r="F16" s="1338"/>
      <c r="G16" s="643" t="s">
        <v>3160</v>
      </c>
      <c r="H16" s="644">
        <v>1</v>
      </c>
      <c r="I16" s="645" t="s">
        <v>3156</v>
      </c>
      <c r="J16" s="646" t="s">
        <v>3173</v>
      </c>
    </row>
    <row r="17" spans="1:10" s="637" customFormat="1" ht="30" customHeight="1">
      <c r="A17" s="1335"/>
      <c r="B17" s="1336"/>
      <c r="C17" s="647" t="s">
        <v>303</v>
      </c>
      <c r="D17" s="1338"/>
      <c r="E17" s="643">
        <v>44645</v>
      </c>
      <c r="F17" s="1338"/>
      <c r="G17" s="643" t="s">
        <v>3151</v>
      </c>
      <c r="H17" s="644">
        <v>1</v>
      </c>
      <c r="I17" s="645" t="s">
        <v>3156</v>
      </c>
      <c r="J17" s="646" t="s">
        <v>3174</v>
      </c>
    </row>
    <row r="18" spans="1:10" s="657" customFormat="1" ht="33.75" customHeight="1">
      <c r="A18" s="1339">
        <v>5</v>
      </c>
      <c r="B18" s="1341" t="s">
        <v>3175</v>
      </c>
      <c r="C18" s="632" t="s">
        <v>305</v>
      </c>
      <c r="D18" s="1344" t="s">
        <v>261</v>
      </c>
      <c r="E18" s="633">
        <v>44645</v>
      </c>
      <c r="F18" s="1344" t="s">
        <v>3150</v>
      </c>
      <c r="G18" s="633" t="s">
        <v>3160</v>
      </c>
      <c r="H18" s="634">
        <v>2</v>
      </c>
      <c r="I18" s="635" t="s">
        <v>3161</v>
      </c>
      <c r="J18" s="640" t="s">
        <v>3176</v>
      </c>
    </row>
    <row r="19" spans="1:10" s="657" customFormat="1" ht="31.5">
      <c r="A19" s="1340"/>
      <c r="B19" s="1342"/>
      <c r="C19" s="632" t="s">
        <v>288</v>
      </c>
      <c r="D19" s="1345"/>
      <c r="E19" s="633">
        <v>44645</v>
      </c>
      <c r="F19" s="1345"/>
      <c r="G19" s="633" t="s">
        <v>3151</v>
      </c>
      <c r="H19" s="634">
        <v>2</v>
      </c>
      <c r="I19" s="635" t="s">
        <v>3161</v>
      </c>
      <c r="J19" s="636" t="s">
        <v>3177</v>
      </c>
    </row>
    <row r="20" spans="1:10" s="657" customFormat="1" ht="31.5">
      <c r="A20" s="1340"/>
      <c r="B20" s="1342"/>
      <c r="C20" s="632" t="s">
        <v>290</v>
      </c>
      <c r="D20" s="1345"/>
      <c r="E20" s="633">
        <v>44645</v>
      </c>
      <c r="F20" s="1345"/>
      <c r="G20" s="633" t="s">
        <v>3154</v>
      </c>
      <c r="H20" s="634">
        <v>2</v>
      </c>
      <c r="I20" s="635" t="s">
        <v>3161</v>
      </c>
      <c r="J20" s="640" t="s">
        <v>3178</v>
      </c>
    </row>
    <row r="21" spans="1:10" s="657" customFormat="1" ht="31.5">
      <c r="A21" s="1340"/>
      <c r="B21" s="1342"/>
      <c r="C21" s="632" t="s">
        <v>306</v>
      </c>
      <c r="D21" s="1345"/>
      <c r="E21" s="633">
        <v>44645</v>
      </c>
      <c r="F21" s="1345"/>
      <c r="G21" s="633" t="s">
        <v>3160</v>
      </c>
      <c r="H21" s="634">
        <v>2</v>
      </c>
      <c r="I21" s="635" t="s">
        <v>3165</v>
      </c>
      <c r="J21" s="636" t="s">
        <v>3179</v>
      </c>
    </row>
    <row r="22" spans="1:10" s="657" customFormat="1" ht="31.5">
      <c r="A22" s="1340"/>
      <c r="B22" s="1343"/>
      <c r="C22" s="638" t="s">
        <v>292</v>
      </c>
      <c r="D22" s="1346"/>
      <c r="E22" s="633">
        <v>44645</v>
      </c>
      <c r="F22" s="1346"/>
      <c r="G22" s="633" t="s">
        <v>3151</v>
      </c>
      <c r="H22" s="634">
        <v>2</v>
      </c>
      <c r="I22" s="635" t="s">
        <v>3165</v>
      </c>
      <c r="J22" s="640" t="s">
        <v>3180</v>
      </c>
    </row>
  </sheetData>
  <mergeCells count="16">
    <mergeCell ref="A7:A11"/>
    <mergeCell ref="B7:B11"/>
    <mergeCell ref="D7:D11"/>
    <mergeCell ref="F7:F11"/>
    <mergeCell ref="A1:J1"/>
    <mergeCell ref="A3:A6"/>
    <mergeCell ref="D3:D6"/>
    <mergeCell ref="F3:F6"/>
    <mergeCell ref="A13:A17"/>
    <mergeCell ref="B13:B17"/>
    <mergeCell ref="D13:D17"/>
    <mergeCell ref="F13:F17"/>
    <mergeCell ref="A18:A22"/>
    <mergeCell ref="B18:B22"/>
    <mergeCell ref="D18:D22"/>
    <mergeCell ref="F18:F22"/>
  </mergeCells>
  <pageMargins left="0.70866141732283472" right="0.31496062992125984" top="0.35433070866141736" bottom="0.35433070866141736" header="0.31496062992125984" footer="0.31496062992125984"/>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0AE16-B7F3-45CE-873F-09FB304B75A6}">
  <sheetPr filterMode="1">
    <tabColor rgb="FFFFC000"/>
  </sheetPr>
  <dimension ref="A1:O435"/>
  <sheetViews>
    <sheetView zoomScale="55" zoomScaleNormal="55" workbookViewId="0">
      <selection activeCell="N458" sqref="N458"/>
    </sheetView>
  </sheetViews>
  <sheetFormatPr defaultColWidth="9.140625" defaultRowHeight="16.5"/>
  <cols>
    <col min="1" max="1" width="6.42578125" style="288" customWidth="1"/>
    <col min="2" max="2" width="27.85546875" style="288" customWidth="1"/>
    <col min="3" max="6" width="6.42578125" style="288" customWidth="1"/>
    <col min="7" max="7" width="19.42578125" style="288" customWidth="1"/>
    <col min="8" max="8" width="12.28515625" style="288" customWidth="1"/>
    <col min="9" max="9" width="22.42578125" style="288" customWidth="1"/>
    <col min="10" max="10" width="13.5703125" style="288" customWidth="1"/>
    <col min="11" max="11" width="48.140625" style="288" customWidth="1"/>
    <col min="12" max="12" width="23.28515625" style="288" customWidth="1"/>
    <col min="13" max="13" width="16.5703125" style="288" customWidth="1"/>
    <col min="14" max="14" width="62" style="288" customWidth="1"/>
    <col min="15" max="15" width="27.7109375" style="288" customWidth="1"/>
    <col min="16" max="16384" width="9.140625" style="288"/>
  </cols>
  <sheetData>
    <row r="1" spans="1:15">
      <c r="A1" s="282" t="s">
        <v>2025</v>
      </c>
    </row>
    <row r="3" spans="1:15" ht="115.5">
      <c r="A3" s="284" t="s">
        <v>164</v>
      </c>
      <c r="B3" s="284" t="s">
        <v>2</v>
      </c>
      <c r="C3" s="284" t="s">
        <v>3</v>
      </c>
      <c r="D3" s="284" t="s">
        <v>4</v>
      </c>
      <c r="E3" s="284" t="s">
        <v>5</v>
      </c>
      <c r="F3" s="284" t="s">
        <v>336</v>
      </c>
      <c r="G3" s="284" t="s">
        <v>6</v>
      </c>
      <c r="H3" s="284" t="s">
        <v>337</v>
      </c>
      <c r="I3" s="284" t="s">
        <v>338</v>
      </c>
      <c r="J3" s="284" t="s">
        <v>339</v>
      </c>
      <c r="K3" s="284" t="s">
        <v>8</v>
      </c>
      <c r="L3" s="284" t="s">
        <v>9</v>
      </c>
      <c r="M3" s="284" t="s">
        <v>340</v>
      </c>
      <c r="N3" s="285" t="s">
        <v>341</v>
      </c>
      <c r="O3" s="286" t="s">
        <v>342</v>
      </c>
    </row>
    <row r="4" spans="1:15" ht="49.5" hidden="1">
      <c r="A4" s="284">
        <v>1</v>
      </c>
      <c r="B4" s="284" t="s">
        <v>2026</v>
      </c>
      <c r="C4" s="284">
        <v>3</v>
      </c>
      <c r="D4" s="284">
        <v>2.5</v>
      </c>
      <c r="E4" s="284">
        <v>0.5</v>
      </c>
      <c r="F4" s="284">
        <f>C4-D4</f>
        <v>0.5</v>
      </c>
      <c r="G4" s="289" t="s">
        <v>2027</v>
      </c>
      <c r="H4" s="287">
        <v>44627</v>
      </c>
      <c r="I4" s="284" t="s">
        <v>1181</v>
      </c>
      <c r="J4" s="284" t="s">
        <v>557</v>
      </c>
      <c r="K4" s="284" t="s">
        <v>2028</v>
      </c>
      <c r="L4" s="284" t="s">
        <v>2029</v>
      </c>
      <c r="M4" s="284" t="s">
        <v>485</v>
      </c>
      <c r="N4" s="285"/>
      <c r="O4" s="290"/>
    </row>
    <row r="5" spans="1:15" ht="33" hidden="1">
      <c r="A5" s="284">
        <v>2</v>
      </c>
      <c r="B5" s="284" t="s">
        <v>2026</v>
      </c>
      <c r="C5" s="284">
        <v>3</v>
      </c>
      <c r="D5" s="284">
        <v>2.5</v>
      </c>
      <c r="E5" s="284">
        <v>0.5</v>
      </c>
      <c r="F5" s="284">
        <f t="shared" ref="F5:F68" si="0">C5-D5</f>
        <v>0.5</v>
      </c>
      <c r="G5" s="289" t="s">
        <v>2030</v>
      </c>
      <c r="H5" s="287">
        <v>44627</v>
      </c>
      <c r="I5" s="284" t="s">
        <v>1181</v>
      </c>
      <c r="J5" s="284" t="s">
        <v>557</v>
      </c>
      <c r="K5" s="284" t="s">
        <v>2031</v>
      </c>
      <c r="L5" s="284" t="s">
        <v>2029</v>
      </c>
      <c r="M5" s="284" t="s">
        <v>485</v>
      </c>
      <c r="N5" s="285"/>
      <c r="O5" s="290"/>
    </row>
    <row r="6" spans="1:15" ht="33" hidden="1">
      <c r="A6" s="284">
        <v>3</v>
      </c>
      <c r="B6" s="284" t="s">
        <v>2026</v>
      </c>
      <c r="C6" s="284">
        <v>3</v>
      </c>
      <c r="D6" s="284">
        <v>2.5</v>
      </c>
      <c r="E6" s="284">
        <v>0.5</v>
      </c>
      <c r="F6" s="284">
        <f t="shared" si="0"/>
        <v>0.5</v>
      </c>
      <c r="G6" s="289" t="s">
        <v>2032</v>
      </c>
      <c r="H6" s="287">
        <v>44627</v>
      </c>
      <c r="I6" s="284" t="s">
        <v>2033</v>
      </c>
      <c r="J6" s="284" t="s">
        <v>557</v>
      </c>
      <c r="K6" s="284" t="s">
        <v>2034</v>
      </c>
      <c r="L6" s="284" t="s">
        <v>2029</v>
      </c>
      <c r="M6" s="284" t="s">
        <v>485</v>
      </c>
      <c r="N6" s="285"/>
      <c r="O6" s="290"/>
    </row>
    <row r="7" spans="1:15" ht="33" hidden="1">
      <c r="A7" s="284">
        <v>4</v>
      </c>
      <c r="B7" s="284" t="s">
        <v>2026</v>
      </c>
      <c r="C7" s="284">
        <v>3</v>
      </c>
      <c r="D7" s="284">
        <v>2.5</v>
      </c>
      <c r="E7" s="284">
        <v>0.5</v>
      </c>
      <c r="F7" s="284">
        <f t="shared" si="0"/>
        <v>0.5</v>
      </c>
      <c r="G7" s="289" t="s">
        <v>2035</v>
      </c>
      <c r="H7" s="287">
        <v>44627</v>
      </c>
      <c r="I7" s="284" t="s">
        <v>2033</v>
      </c>
      <c r="J7" s="284" t="s">
        <v>557</v>
      </c>
      <c r="K7" s="284" t="s">
        <v>2036</v>
      </c>
      <c r="L7" s="284" t="s">
        <v>2029</v>
      </c>
      <c r="M7" s="284" t="s">
        <v>485</v>
      </c>
      <c r="N7" s="285"/>
      <c r="O7" s="290"/>
    </row>
    <row r="8" spans="1:15" ht="33" hidden="1">
      <c r="A8" s="284">
        <v>5</v>
      </c>
      <c r="B8" s="284" t="s">
        <v>2026</v>
      </c>
      <c r="C8" s="284">
        <v>3</v>
      </c>
      <c r="D8" s="284">
        <v>2.5</v>
      </c>
      <c r="E8" s="284">
        <v>0.5</v>
      </c>
      <c r="F8" s="284">
        <f t="shared" si="0"/>
        <v>0.5</v>
      </c>
      <c r="G8" s="289" t="s">
        <v>2037</v>
      </c>
      <c r="H8" s="287">
        <v>44627</v>
      </c>
      <c r="I8" s="284" t="s">
        <v>2038</v>
      </c>
      <c r="J8" s="284" t="s">
        <v>557</v>
      </c>
      <c r="K8" s="284" t="s">
        <v>2039</v>
      </c>
      <c r="L8" s="284" t="s">
        <v>2029</v>
      </c>
      <c r="M8" s="284" t="s">
        <v>485</v>
      </c>
      <c r="N8" s="285"/>
      <c r="O8" s="290"/>
    </row>
    <row r="9" spans="1:15" ht="33" hidden="1">
      <c r="A9" s="284">
        <v>6</v>
      </c>
      <c r="B9" s="284" t="s">
        <v>2026</v>
      </c>
      <c r="C9" s="284">
        <v>3</v>
      </c>
      <c r="D9" s="284">
        <v>2.5</v>
      </c>
      <c r="E9" s="284">
        <v>0.5</v>
      </c>
      <c r="F9" s="284">
        <f t="shared" si="0"/>
        <v>0.5</v>
      </c>
      <c r="G9" s="289" t="s">
        <v>2040</v>
      </c>
      <c r="H9" s="287">
        <v>44627</v>
      </c>
      <c r="I9" s="284" t="s">
        <v>2038</v>
      </c>
      <c r="J9" s="284" t="s">
        <v>557</v>
      </c>
      <c r="K9" s="284" t="s">
        <v>2041</v>
      </c>
      <c r="L9" s="284" t="s">
        <v>2029</v>
      </c>
      <c r="M9" s="284" t="s">
        <v>485</v>
      </c>
      <c r="N9" s="285"/>
      <c r="O9" s="290"/>
    </row>
    <row r="10" spans="1:15" ht="33" hidden="1">
      <c r="A10" s="284">
        <v>7</v>
      </c>
      <c r="B10" s="284" t="s">
        <v>2042</v>
      </c>
      <c r="C10" s="284">
        <v>2</v>
      </c>
      <c r="D10" s="284">
        <v>1</v>
      </c>
      <c r="E10" s="284">
        <v>1</v>
      </c>
      <c r="F10" s="284">
        <f t="shared" si="0"/>
        <v>1</v>
      </c>
      <c r="G10" s="289" t="s">
        <v>2043</v>
      </c>
      <c r="H10" s="287">
        <v>44627</v>
      </c>
      <c r="I10" s="284" t="s">
        <v>1057</v>
      </c>
      <c r="J10" s="284" t="s">
        <v>557</v>
      </c>
      <c r="K10" s="284" t="s">
        <v>2044</v>
      </c>
      <c r="L10" s="284" t="s">
        <v>1570</v>
      </c>
      <c r="M10" s="284" t="s">
        <v>608</v>
      </c>
      <c r="N10" s="285"/>
      <c r="O10" s="290"/>
    </row>
    <row r="11" spans="1:15" ht="33" hidden="1">
      <c r="A11" s="284">
        <v>8</v>
      </c>
      <c r="B11" s="284" t="s">
        <v>2045</v>
      </c>
      <c r="C11" s="284">
        <v>3</v>
      </c>
      <c r="D11" s="284">
        <v>1</v>
      </c>
      <c r="E11" s="284">
        <v>2</v>
      </c>
      <c r="F11" s="284">
        <f t="shared" si="0"/>
        <v>2</v>
      </c>
      <c r="G11" s="289" t="s">
        <v>2046</v>
      </c>
      <c r="H11" s="287">
        <v>44627</v>
      </c>
      <c r="I11" s="284" t="s">
        <v>2047</v>
      </c>
      <c r="J11" s="284" t="s">
        <v>557</v>
      </c>
      <c r="K11" s="284" t="s">
        <v>2048</v>
      </c>
      <c r="L11" s="284" t="s">
        <v>2049</v>
      </c>
      <c r="M11" s="284" t="s">
        <v>349</v>
      </c>
      <c r="N11" s="285"/>
      <c r="O11" s="290"/>
    </row>
    <row r="12" spans="1:15" ht="33" hidden="1">
      <c r="A12" s="284">
        <v>9</v>
      </c>
      <c r="B12" s="284" t="s">
        <v>2045</v>
      </c>
      <c r="C12" s="284">
        <v>3</v>
      </c>
      <c r="D12" s="284">
        <v>1</v>
      </c>
      <c r="E12" s="284">
        <v>2</v>
      </c>
      <c r="F12" s="284">
        <f t="shared" si="0"/>
        <v>2</v>
      </c>
      <c r="G12" s="289" t="s">
        <v>2050</v>
      </c>
      <c r="H12" s="287">
        <v>44627</v>
      </c>
      <c r="I12" s="284" t="s">
        <v>2047</v>
      </c>
      <c r="J12" s="284" t="s">
        <v>557</v>
      </c>
      <c r="K12" s="284" t="s">
        <v>2051</v>
      </c>
      <c r="L12" s="284" t="s">
        <v>2052</v>
      </c>
      <c r="M12" s="284" t="s">
        <v>349</v>
      </c>
      <c r="N12" s="285"/>
      <c r="O12" s="290"/>
    </row>
    <row r="13" spans="1:15" ht="33" hidden="1">
      <c r="A13" s="284">
        <v>10</v>
      </c>
      <c r="B13" s="284" t="s">
        <v>2045</v>
      </c>
      <c r="C13" s="284">
        <v>3</v>
      </c>
      <c r="D13" s="284">
        <v>1</v>
      </c>
      <c r="E13" s="284">
        <v>2</v>
      </c>
      <c r="F13" s="284">
        <f t="shared" si="0"/>
        <v>2</v>
      </c>
      <c r="G13" s="289" t="s">
        <v>2053</v>
      </c>
      <c r="H13" s="287">
        <v>44627</v>
      </c>
      <c r="I13" s="284" t="s">
        <v>1550</v>
      </c>
      <c r="J13" s="284" t="s">
        <v>557</v>
      </c>
      <c r="K13" s="284" t="s">
        <v>2054</v>
      </c>
      <c r="L13" s="284" t="s">
        <v>2055</v>
      </c>
      <c r="M13" s="284" t="s">
        <v>349</v>
      </c>
      <c r="N13" s="285"/>
      <c r="O13" s="290"/>
    </row>
    <row r="14" spans="1:15" ht="33" hidden="1">
      <c r="A14" s="284">
        <v>11</v>
      </c>
      <c r="B14" s="284" t="s">
        <v>2045</v>
      </c>
      <c r="C14" s="284">
        <v>3</v>
      </c>
      <c r="D14" s="284">
        <v>1</v>
      </c>
      <c r="E14" s="284">
        <v>2</v>
      </c>
      <c r="F14" s="284">
        <f t="shared" si="0"/>
        <v>2</v>
      </c>
      <c r="G14" s="289" t="s">
        <v>2056</v>
      </c>
      <c r="H14" s="287">
        <v>44627</v>
      </c>
      <c r="I14" s="284" t="s">
        <v>2057</v>
      </c>
      <c r="J14" s="284" t="s">
        <v>557</v>
      </c>
      <c r="K14" s="284" t="s">
        <v>2058</v>
      </c>
      <c r="L14" s="284" t="s">
        <v>2052</v>
      </c>
      <c r="M14" s="284" t="s">
        <v>349</v>
      </c>
      <c r="N14" s="285"/>
      <c r="O14" s="290"/>
    </row>
    <row r="15" spans="1:15" ht="33" hidden="1">
      <c r="A15" s="284">
        <v>12</v>
      </c>
      <c r="B15" s="284" t="s">
        <v>2045</v>
      </c>
      <c r="C15" s="284">
        <v>3</v>
      </c>
      <c r="D15" s="284">
        <v>1</v>
      </c>
      <c r="E15" s="284">
        <v>2</v>
      </c>
      <c r="F15" s="284">
        <f t="shared" si="0"/>
        <v>2</v>
      </c>
      <c r="G15" s="289" t="s">
        <v>2059</v>
      </c>
      <c r="H15" s="287">
        <v>44627</v>
      </c>
      <c r="I15" s="284" t="s">
        <v>2057</v>
      </c>
      <c r="J15" s="284" t="s">
        <v>557</v>
      </c>
      <c r="K15" s="284" t="s">
        <v>2060</v>
      </c>
      <c r="L15" s="284" t="s">
        <v>1174</v>
      </c>
      <c r="M15" s="284" t="s">
        <v>349</v>
      </c>
      <c r="N15" s="285"/>
      <c r="O15" s="290"/>
    </row>
    <row r="16" spans="1:15" ht="33" hidden="1">
      <c r="A16" s="284">
        <v>13</v>
      </c>
      <c r="B16" s="284" t="s">
        <v>2045</v>
      </c>
      <c r="C16" s="284">
        <v>3</v>
      </c>
      <c r="D16" s="284">
        <v>1</v>
      </c>
      <c r="E16" s="284">
        <v>2</v>
      </c>
      <c r="F16" s="284">
        <f t="shared" si="0"/>
        <v>2</v>
      </c>
      <c r="G16" s="289" t="s">
        <v>2061</v>
      </c>
      <c r="H16" s="287">
        <v>44627</v>
      </c>
      <c r="I16" s="284" t="s">
        <v>2057</v>
      </c>
      <c r="J16" s="284" t="s">
        <v>557</v>
      </c>
      <c r="K16" s="284" t="s">
        <v>2062</v>
      </c>
      <c r="L16" s="284" t="s">
        <v>2063</v>
      </c>
      <c r="M16" s="284" t="s">
        <v>349</v>
      </c>
      <c r="N16" s="285"/>
      <c r="O16" s="290"/>
    </row>
    <row r="17" spans="1:15" ht="33" hidden="1">
      <c r="A17" s="284">
        <v>14</v>
      </c>
      <c r="B17" s="284" t="s">
        <v>2045</v>
      </c>
      <c r="C17" s="284">
        <v>3</v>
      </c>
      <c r="D17" s="284">
        <v>1</v>
      </c>
      <c r="E17" s="284">
        <v>2</v>
      </c>
      <c r="F17" s="284">
        <f t="shared" si="0"/>
        <v>2</v>
      </c>
      <c r="G17" s="289" t="s">
        <v>2064</v>
      </c>
      <c r="H17" s="287">
        <v>44627</v>
      </c>
      <c r="I17" s="284" t="s">
        <v>1550</v>
      </c>
      <c r="J17" s="284" t="s">
        <v>557</v>
      </c>
      <c r="K17" s="284" t="s">
        <v>2065</v>
      </c>
      <c r="L17" s="284" t="s">
        <v>2066</v>
      </c>
      <c r="M17" s="284" t="s">
        <v>349</v>
      </c>
      <c r="N17" s="285"/>
      <c r="O17" s="290"/>
    </row>
    <row r="18" spans="1:15" ht="33" hidden="1">
      <c r="A18" s="284">
        <v>15</v>
      </c>
      <c r="B18" s="284" t="s">
        <v>2067</v>
      </c>
      <c r="C18" s="284">
        <v>2</v>
      </c>
      <c r="D18" s="284">
        <v>0</v>
      </c>
      <c r="E18" s="284">
        <v>0</v>
      </c>
      <c r="F18" s="284">
        <f t="shared" si="0"/>
        <v>2</v>
      </c>
      <c r="G18" s="289" t="s">
        <v>2068</v>
      </c>
      <c r="H18" s="287">
        <v>44627</v>
      </c>
      <c r="I18" s="284" t="s">
        <v>406</v>
      </c>
      <c r="J18" s="284" t="s">
        <v>557</v>
      </c>
      <c r="K18" s="284" t="s">
        <v>2069</v>
      </c>
      <c r="L18" s="284" t="s">
        <v>1899</v>
      </c>
      <c r="M18" s="284" t="s">
        <v>707</v>
      </c>
      <c r="N18" s="285"/>
      <c r="O18" s="290"/>
    </row>
    <row r="19" spans="1:15" ht="33" hidden="1">
      <c r="A19" s="284">
        <v>16</v>
      </c>
      <c r="B19" s="284" t="s">
        <v>2067</v>
      </c>
      <c r="C19" s="284">
        <v>2</v>
      </c>
      <c r="D19" s="284">
        <v>0</v>
      </c>
      <c r="E19" s="284">
        <v>0</v>
      </c>
      <c r="F19" s="284">
        <f t="shared" si="0"/>
        <v>2</v>
      </c>
      <c r="G19" s="289" t="s">
        <v>2070</v>
      </c>
      <c r="H19" s="287">
        <v>44627</v>
      </c>
      <c r="I19" s="284" t="s">
        <v>406</v>
      </c>
      <c r="J19" s="284" t="s">
        <v>557</v>
      </c>
      <c r="K19" s="284" t="s">
        <v>2071</v>
      </c>
      <c r="L19" s="284" t="s">
        <v>772</v>
      </c>
      <c r="M19" s="284" t="s">
        <v>707</v>
      </c>
      <c r="N19" s="285"/>
      <c r="O19" s="290"/>
    </row>
    <row r="20" spans="1:15" ht="33" hidden="1">
      <c r="A20" s="284">
        <v>17</v>
      </c>
      <c r="B20" s="284" t="s">
        <v>2072</v>
      </c>
      <c r="C20" s="284">
        <v>2</v>
      </c>
      <c r="D20" s="284">
        <v>0</v>
      </c>
      <c r="E20" s="284">
        <v>0</v>
      </c>
      <c r="F20" s="284">
        <f t="shared" si="0"/>
        <v>2</v>
      </c>
      <c r="G20" s="289" t="s">
        <v>2073</v>
      </c>
      <c r="H20" s="287">
        <v>44627</v>
      </c>
      <c r="I20" s="284" t="s">
        <v>1130</v>
      </c>
      <c r="J20" s="284" t="s">
        <v>557</v>
      </c>
      <c r="K20" s="284" t="s">
        <v>2074</v>
      </c>
      <c r="L20" s="284" t="s">
        <v>763</v>
      </c>
      <c r="M20" s="284" t="s">
        <v>707</v>
      </c>
      <c r="N20" s="285"/>
      <c r="O20" s="290"/>
    </row>
    <row r="21" spans="1:15" ht="33" hidden="1">
      <c r="A21" s="284">
        <v>18</v>
      </c>
      <c r="B21" s="284" t="s">
        <v>2072</v>
      </c>
      <c r="C21" s="284">
        <v>2</v>
      </c>
      <c r="D21" s="284">
        <v>0</v>
      </c>
      <c r="E21" s="284">
        <v>0</v>
      </c>
      <c r="F21" s="284">
        <f t="shared" si="0"/>
        <v>2</v>
      </c>
      <c r="G21" s="289" t="s">
        <v>2075</v>
      </c>
      <c r="H21" s="287">
        <v>44627</v>
      </c>
      <c r="I21" s="284" t="s">
        <v>1130</v>
      </c>
      <c r="J21" s="284" t="s">
        <v>557</v>
      </c>
      <c r="K21" s="284" t="s">
        <v>2076</v>
      </c>
      <c r="L21" s="284" t="s">
        <v>760</v>
      </c>
      <c r="M21" s="284" t="s">
        <v>707</v>
      </c>
      <c r="N21" s="285"/>
      <c r="O21" s="290"/>
    </row>
    <row r="22" spans="1:15" ht="33" hidden="1">
      <c r="A22" s="284">
        <v>19</v>
      </c>
      <c r="B22" s="284" t="s">
        <v>2077</v>
      </c>
      <c r="C22" s="284">
        <v>3</v>
      </c>
      <c r="D22" s="284">
        <v>2</v>
      </c>
      <c r="E22" s="284">
        <v>0</v>
      </c>
      <c r="F22" s="284">
        <f t="shared" si="0"/>
        <v>1</v>
      </c>
      <c r="G22" s="289" t="s">
        <v>2078</v>
      </c>
      <c r="H22" s="287">
        <v>44627</v>
      </c>
      <c r="I22" s="284" t="s">
        <v>1046</v>
      </c>
      <c r="J22" s="284" t="s">
        <v>557</v>
      </c>
      <c r="K22" s="284" t="s">
        <v>2079</v>
      </c>
      <c r="L22" s="284" t="s">
        <v>1369</v>
      </c>
      <c r="M22" s="284" t="s">
        <v>1281</v>
      </c>
      <c r="N22" s="285"/>
      <c r="O22" s="290"/>
    </row>
    <row r="23" spans="1:15" ht="33" hidden="1">
      <c r="A23" s="284">
        <v>20</v>
      </c>
      <c r="B23" s="284" t="s">
        <v>2077</v>
      </c>
      <c r="C23" s="284">
        <v>3</v>
      </c>
      <c r="D23" s="284">
        <v>2</v>
      </c>
      <c r="E23" s="284">
        <v>0</v>
      </c>
      <c r="F23" s="284">
        <f t="shared" si="0"/>
        <v>1</v>
      </c>
      <c r="G23" s="289" t="s">
        <v>2080</v>
      </c>
      <c r="H23" s="287">
        <v>44627</v>
      </c>
      <c r="I23" s="284" t="s">
        <v>1046</v>
      </c>
      <c r="J23" s="284" t="s">
        <v>557</v>
      </c>
      <c r="K23" s="284" t="s">
        <v>2081</v>
      </c>
      <c r="L23" s="284" t="s">
        <v>2082</v>
      </c>
      <c r="M23" s="284" t="s">
        <v>1281</v>
      </c>
      <c r="N23" s="285"/>
      <c r="O23" s="290"/>
    </row>
    <row r="24" spans="1:15" ht="49.5" hidden="1">
      <c r="A24" s="284">
        <v>21</v>
      </c>
      <c r="B24" s="284" t="s">
        <v>2083</v>
      </c>
      <c r="C24" s="284">
        <v>3</v>
      </c>
      <c r="D24" s="284">
        <v>2</v>
      </c>
      <c r="E24" s="284">
        <v>0</v>
      </c>
      <c r="F24" s="284">
        <f t="shared" si="0"/>
        <v>1</v>
      </c>
      <c r="G24" s="289" t="s">
        <v>2084</v>
      </c>
      <c r="H24" s="287">
        <v>44627</v>
      </c>
      <c r="I24" s="284" t="s">
        <v>1042</v>
      </c>
      <c r="J24" s="284" t="s">
        <v>557</v>
      </c>
      <c r="K24" s="284" t="s">
        <v>2085</v>
      </c>
      <c r="L24" s="284" t="s">
        <v>2086</v>
      </c>
      <c r="M24" s="284" t="s">
        <v>1281</v>
      </c>
      <c r="N24" s="285"/>
      <c r="O24" s="290"/>
    </row>
    <row r="25" spans="1:15" ht="49.5" hidden="1">
      <c r="A25" s="284">
        <v>22</v>
      </c>
      <c r="B25" s="284" t="s">
        <v>2083</v>
      </c>
      <c r="C25" s="284">
        <v>3</v>
      </c>
      <c r="D25" s="284">
        <v>2</v>
      </c>
      <c r="E25" s="284">
        <v>0</v>
      </c>
      <c r="F25" s="284">
        <f t="shared" si="0"/>
        <v>1</v>
      </c>
      <c r="G25" s="289" t="s">
        <v>2087</v>
      </c>
      <c r="H25" s="287">
        <v>44627</v>
      </c>
      <c r="I25" s="284" t="s">
        <v>1042</v>
      </c>
      <c r="J25" s="284" t="s">
        <v>557</v>
      </c>
      <c r="K25" s="284" t="s">
        <v>2088</v>
      </c>
      <c r="L25" s="284" t="s">
        <v>2086</v>
      </c>
      <c r="M25" s="284" t="s">
        <v>1281</v>
      </c>
      <c r="N25" s="285"/>
      <c r="O25" s="290"/>
    </row>
    <row r="26" spans="1:15" ht="49.5" hidden="1">
      <c r="A26" s="284">
        <v>23</v>
      </c>
      <c r="B26" s="284" t="s">
        <v>2089</v>
      </c>
      <c r="C26" s="284">
        <v>2</v>
      </c>
      <c r="D26" s="284">
        <v>0</v>
      </c>
      <c r="E26" s="284">
        <v>0</v>
      </c>
      <c r="F26" s="284">
        <f t="shared" si="0"/>
        <v>2</v>
      </c>
      <c r="G26" s="289" t="s">
        <v>2090</v>
      </c>
      <c r="H26" s="287">
        <v>44627</v>
      </c>
      <c r="I26" s="284" t="s">
        <v>1137</v>
      </c>
      <c r="J26" s="284" t="s">
        <v>557</v>
      </c>
      <c r="K26" s="284" t="s">
        <v>2091</v>
      </c>
      <c r="L26" s="284" t="s">
        <v>772</v>
      </c>
      <c r="M26" s="284" t="s">
        <v>707</v>
      </c>
      <c r="N26" s="285"/>
      <c r="O26" s="290"/>
    </row>
    <row r="27" spans="1:15" ht="49.5" hidden="1">
      <c r="A27" s="284">
        <v>24</v>
      </c>
      <c r="B27" s="284" t="s">
        <v>2089</v>
      </c>
      <c r="C27" s="284">
        <v>2</v>
      </c>
      <c r="D27" s="284">
        <v>0</v>
      </c>
      <c r="E27" s="284">
        <v>0</v>
      </c>
      <c r="F27" s="284">
        <f t="shared" si="0"/>
        <v>2</v>
      </c>
      <c r="G27" s="289" t="s">
        <v>2092</v>
      </c>
      <c r="H27" s="287">
        <v>44627</v>
      </c>
      <c r="I27" s="284" t="s">
        <v>1137</v>
      </c>
      <c r="J27" s="284" t="s">
        <v>557</v>
      </c>
      <c r="K27" s="284" t="s">
        <v>2093</v>
      </c>
      <c r="L27" s="284" t="s">
        <v>1899</v>
      </c>
      <c r="M27" s="284" t="s">
        <v>707</v>
      </c>
      <c r="N27" s="285"/>
      <c r="O27" s="290"/>
    </row>
    <row r="28" spans="1:15" ht="33" hidden="1">
      <c r="A28" s="284">
        <v>25</v>
      </c>
      <c r="B28" s="284" t="s">
        <v>2094</v>
      </c>
      <c r="C28" s="284">
        <v>3</v>
      </c>
      <c r="D28" s="284">
        <v>2.5</v>
      </c>
      <c r="E28" s="284">
        <v>0</v>
      </c>
      <c r="F28" s="284">
        <f t="shared" si="0"/>
        <v>0.5</v>
      </c>
      <c r="G28" s="289" t="s">
        <v>2095</v>
      </c>
      <c r="H28" s="287">
        <v>44627</v>
      </c>
      <c r="I28" s="284" t="s">
        <v>1299</v>
      </c>
      <c r="J28" s="284" t="s">
        <v>557</v>
      </c>
      <c r="K28" s="284" t="s">
        <v>2096</v>
      </c>
      <c r="L28" s="284" t="s">
        <v>1280</v>
      </c>
      <c r="M28" s="284" t="s">
        <v>1281</v>
      </c>
      <c r="N28" s="285"/>
      <c r="O28" s="290"/>
    </row>
    <row r="29" spans="1:15" ht="33" hidden="1">
      <c r="A29" s="284">
        <v>26</v>
      </c>
      <c r="B29" s="284" t="s">
        <v>2094</v>
      </c>
      <c r="C29" s="284">
        <v>3</v>
      </c>
      <c r="D29" s="284">
        <v>2.5</v>
      </c>
      <c r="E29" s="284">
        <v>0</v>
      </c>
      <c r="F29" s="284">
        <f t="shared" si="0"/>
        <v>0.5</v>
      </c>
      <c r="G29" s="289" t="s">
        <v>2097</v>
      </c>
      <c r="H29" s="287">
        <v>44627</v>
      </c>
      <c r="I29" s="284" t="s">
        <v>1299</v>
      </c>
      <c r="J29" s="284" t="s">
        <v>557</v>
      </c>
      <c r="K29" s="284" t="s">
        <v>2098</v>
      </c>
      <c r="L29" s="284" t="s">
        <v>1308</v>
      </c>
      <c r="M29" s="284" t="s">
        <v>1281</v>
      </c>
      <c r="N29" s="285"/>
      <c r="O29" s="290"/>
    </row>
    <row r="30" spans="1:15" ht="33" hidden="1">
      <c r="A30" s="284">
        <v>27</v>
      </c>
      <c r="B30" s="284" t="s">
        <v>2094</v>
      </c>
      <c r="C30" s="284">
        <v>3</v>
      </c>
      <c r="D30" s="284">
        <v>2.5</v>
      </c>
      <c r="E30" s="284">
        <v>0</v>
      </c>
      <c r="F30" s="284">
        <f t="shared" si="0"/>
        <v>0.5</v>
      </c>
      <c r="G30" s="289" t="s">
        <v>2099</v>
      </c>
      <c r="H30" s="287">
        <v>44627</v>
      </c>
      <c r="I30" s="284" t="s">
        <v>1299</v>
      </c>
      <c r="J30" s="284" t="s">
        <v>557</v>
      </c>
      <c r="K30" s="284" t="s">
        <v>2100</v>
      </c>
      <c r="L30" s="284" t="s">
        <v>2101</v>
      </c>
      <c r="M30" s="284" t="s">
        <v>1281</v>
      </c>
      <c r="N30" s="285"/>
      <c r="O30" s="290"/>
    </row>
    <row r="31" spans="1:15" ht="33" hidden="1">
      <c r="A31" s="284">
        <v>28</v>
      </c>
      <c r="B31" s="284" t="s">
        <v>2094</v>
      </c>
      <c r="C31" s="284">
        <v>3</v>
      </c>
      <c r="D31" s="284">
        <v>2.5</v>
      </c>
      <c r="E31" s="284">
        <v>0</v>
      </c>
      <c r="F31" s="284">
        <f t="shared" si="0"/>
        <v>0.5</v>
      </c>
      <c r="G31" s="289" t="s">
        <v>2102</v>
      </c>
      <c r="H31" s="287">
        <v>44627</v>
      </c>
      <c r="I31" s="284" t="s">
        <v>1299</v>
      </c>
      <c r="J31" s="284" t="s">
        <v>557</v>
      </c>
      <c r="K31" s="284" t="s">
        <v>2103</v>
      </c>
      <c r="L31" s="284" t="s">
        <v>1289</v>
      </c>
      <c r="M31" s="284" t="s">
        <v>1281</v>
      </c>
      <c r="N31" s="285"/>
      <c r="O31" s="290"/>
    </row>
    <row r="32" spans="1:15" ht="33" hidden="1">
      <c r="A32" s="284">
        <v>29</v>
      </c>
      <c r="B32" s="284" t="s">
        <v>2094</v>
      </c>
      <c r="C32" s="284">
        <v>3</v>
      </c>
      <c r="D32" s="284">
        <v>2.5</v>
      </c>
      <c r="E32" s="284">
        <v>0</v>
      </c>
      <c r="F32" s="284">
        <f t="shared" si="0"/>
        <v>0.5</v>
      </c>
      <c r="G32" s="289" t="s">
        <v>2104</v>
      </c>
      <c r="H32" s="287">
        <v>44627</v>
      </c>
      <c r="I32" s="284" t="s">
        <v>1295</v>
      </c>
      <c r="J32" s="284" t="s">
        <v>557</v>
      </c>
      <c r="K32" s="284" t="s">
        <v>2105</v>
      </c>
      <c r="L32" s="284" t="s">
        <v>1285</v>
      </c>
      <c r="M32" s="284" t="s">
        <v>1281</v>
      </c>
      <c r="N32" s="285"/>
      <c r="O32" s="290"/>
    </row>
    <row r="33" spans="1:15" ht="33" hidden="1">
      <c r="A33" s="284">
        <v>30</v>
      </c>
      <c r="B33" s="284" t="s">
        <v>2094</v>
      </c>
      <c r="C33" s="284">
        <v>3</v>
      </c>
      <c r="D33" s="284">
        <v>2.5</v>
      </c>
      <c r="E33" s="284">
        <v>0</v>
      </c>
      <c r="F33" s="284">
        <f t="shared" si="0"/>
        <v>0.5</v>
      </c>
      <c r="G33" s="289" t="s">
        <v>2106</v>
      </c>
      <c r="H33" s="287">
        <v>44627</v>
      </c>
      <c r="I33" s="284" t="s">
        <v>1295</v>
      </c>
      <c r="J33" s="284" t="s">
        <v>557</v>
      </c>
      <c r="K33" s="284" t="s">
        <v>2107</v>
      </c>
      <c r="L33" s="284" t="s">
        <v>1285</v>
      </c>
      <c r="M33" s="284" t="s">
        <v>1281</v>
      </c>
      <c r="N33" s="285"/>
      <c r="O33" s="290"/>
    </row>
    <row r="34" spans="1:15" ht="33" hidden="1">
      <c r="A34" s="284">
        <v>31</v>
      </c>
      <c r="B34" s="284" t="s">
        <v>2108</v>
      </c>
      <c r="C34" s="284">
        <v>3</v>
      </c>
      <c r="D34" s="284">
        <v>2</v>
      </c>
      <c r="E34" s="284">
        <v>1</v>
      </c>
      <c r="F34" s="284">
        <f t="shared" si="0"/>
        <v>1</v>
      </c>
      <c r="G34" s="289" t="s">
        <v>2109</v>
      </c>
      <c r="H34" s="287">
        <v>44627</v>
      </c>
      <c r="I34" s="284" t="s">
        <v>406</v>
      </c>
      <c r="J34" s="284" t="s">
        <v>557</v>
      </c>
      <c r="K34" s="284" t="s">
        <v>2110</v>
      </c>
      <c r="L34" s="284" t="s">
        <v>2111</v>
      </c>
      <c r="M34" s="284" t="s">
        <v>485</v>
      </c>
      <c r="N34" s="285"/>
      <c r="O34" s="290"/>
    </row>
    <row r="35" spans="1:15" ht="33" hidden="1">
      <c r="A35" s="284">
        <v>32</v>
      </c>
      <c r="B35" s="284" t="s">
        <v>2112</v>
      </c>
      <c r="C35" s="284">
        <v>3</v>
      </c>
      <c r="D35" s="284">
        <v>2.5</v>
      </c>
      <c r="E35" s="284">
        <v>0.5</v>
      </c>
      <c r="F35" s="284">
        <f t="shared" si="0"/>
        <v>0.5</v>
      </c>
      <c r="G35" s="289" t="s">
        <v>2113</v>
      </c>
      <c r="H35" s="287">
        <v>44627</v>
      </c>
      <c r="I35" s="284" t="s">
        <v>693</v>
      </c>
      <c r="J35" s="284" t="s">
        <v>557</v>
      </c>
      <c r="K35" s="284" t="s">
        <v>2114</v>
      </c>
      <c r="L35" s="284" t="s">
        <v>1633</v>
      </c>
      <c r="M35" s="284" t="s">
        <v>349</v>
      </c>
      <c r="N35" s="285"/>
      <c r="O35" s="290"/>
    </row>
    <row r="36" spans="1:15" ht="33" hidden="1">
      <c r="A36" s="284">
        <v>33</v>
      </c>
      <c r="B36" s="284" t="s">
        <v>2112</v>
      </c>
      <c r="C36" s="284">
        <v>3</v>
      </c>
      <c r="D36" s="284">
        <v>2.5</v>
      </c>
      <c r="E36" s="284">
        <v>0.5</v>
      </c>
      <c r="F36" s="284">
        <f t="shared" si="0"/>
        <v>0.5</v>
      </c>
      <c r="G36" s="289" t="s">
        <v>2115</v>
      </c>
      <c r="H36" s="287">
        <v>44627</v>
      </c>
      <c r="I36" s="284" t="s">
        <v>693</v>
      </c>
      <c r="J36" s="284" t="s">
        <v>557</v>
      </c>
      <c r="K36" s="284" t="s">
        <v>2116</v>
      </c>
      <c r="L36" s="284" t="s">
        <v>2117</v>
      </c>
      <c r="M36" s="284" t="s">
        <v>349</v>
      </c>
      <c r="N36" s="285"/>
      <c r="O36" s="290"/>
    </row>
    <row r="37" spans="1:15" ht="33" hidden="1">
      <c r="A37" s="284">
        <v>34</v>
      </c>
      <c r="B37" s="284" t="s">
        <v>2112</v>
      </c>
      <c r="C37" s="284">
        <v>3</v>
      </c>
      <c r="D37" s="284">
        <v>2.5</v>
      </c>
      <c r="E37" s="284">
        <v>0.5</v>
      </c>
      <c r="F37" s="284">
        <f t="shared" si="0"/>
        <v>0.5</v>
      </c>
      <c r="G37" s="289" t="s">
        <v>2118</v>
      </c>
      <c r="H37" s="287">
        <v>44627</v>
      </c>
      <c r="I37" s="284" t="s">
        <v>1130</v>
      </c>
      <c r="J37" s="284" t="s">
        <v>557</v>
      </c>
      <c r="K37" s="284" t="s">
        <v>2119</v>
      </c>
      <c r="L37" s="284" t="s">
        <v>1622</v>
      </c>
      <c r="M37" s="284" t="s">
        <v>349</v>
      </c>
      <c r="N37" s="285"/>
      <c r="O37" s="290"/>
    </row>
    <row r="38" spans="1:15" ht="33" hidden="1">
      <c r="A38" s="284">
        <v>35</v>
      </c>
      <c r="B38" s="284" t="s">
        <v>2112</v>
      </c>
      <c r="C38" s="284">
        <v>3</v>
      </c>
      <c r="D38" s="284">
        <v>2.5</v>
      </c>
      <c r="E38" s="284">
        <v>0.5</v>
      </c>
      <c r="F38" s="284">
        <f t="shared" si="0"/>
        <v>0.5</v>
      </c>
      <c r="G38" s="289" t="s">
        <v>2120</v>
      </c>
      <c r="H38" s="287">
        <v>44627</v>
      </c>
      <c r="I38" s="284" t="s">
        <v>1130</v>
      </c>
      <c r="J38" s="284" t="s">
        <v>557</v>
      </c>
      <c r="K38" s="284" t="s">
        <v>2121</v>
      </c>
      <c r="L38" s="284" t="s">
        <v>2122</v>
      </c>
      <c r="M38" s="284" t="s">
        <v>349</v>
      </c>
      <c r="N38" s="285"/>
      <c r="O38" s="290"/>
    </row>
    <row r="39" spans="1:15" ht="33" hidden="1">
      <c r="A39" s="284">
        <v>36</v>
      </c>
      <c r="B39" s="284" t="s">
        <v>2112</v>
      </c>
      <c r="C39" s="284">
        <v>3</v>
      </c>
      <c r="D39" s="284">
        <v>2.5</v>
      </c>
      <c r="E39" s="284">
        <v>0.5</v>
      </c>
      <c r="F39" s="284">
        <f t="shared" si="0"/>
        <v>0.5</v>
      </c>
      <c r="G39" s="289" t="s">
        <v>2123</v>
      </c>
      <c r="H39" s="287">
        <v>44627</v>
      </c>
      <c r="I39" s="284" t="s">
        <v>660</v>
      </c>
      <c r="J39" s="284" t="s">
        <v>557</v>
      </c>
      <c r="K39" s="284" t="s">
        <v>2124</v>
      </c>
      <c r="L39" s="284" t="s">
        <v>2122</v>
      </c>
      <c r="M39" s="284" t="s">
        <v>349</v>
      </c>
      <c r="N39" s="285"/>
      <c r="O39" s="290"/>
    </row>
    <row r="40" spans="1:15" ht="33" hidden="1">
      <c r="A40" s="284">
        <v>37</v>
      </c>
      <c r="B40" s="284" t="s">
        <v>2112</v>
      </c>
      <c r="C40" s="284">
        <v>3</v>
      </c>
      <c r="D40" s="284">
        <v>2.5</v>
      </c>
      <c r="E40" s="284">
        <v>0.5</v>
      </c>
      <c r="F40" s="284">
        <f t="shared" si="0"/>
        <v>0.5</v>
      </c>
      <c r="G40" s="289" t="s">
        <v>2125</v>
      </c>
      <c r="H40" s="287">
        <v>44627</v>
      </c>
      <c r="I40" s="284" t="s">
        <v>660</v>
      </c>
      <c r="J40" s="284" t="s">
        <v>557</v>
      </c>
      <c r="K40" s="284" t="s">
        <v>2126</v>
      </c>
      <c r="L40" s="284" t="s">
        <v>2117</v>
      </c>
      <c r="M40" s="284" t="s">
        <v>349</v>
      </c>
      <c r="N40" s="285"/>
      <c r="O40" s="290"/>
    </row>
    <row r="41" spans="1:15" ht="181.5" hidden="1">
      <c r="A41" s="284">
        <v>38</v>
      </c>
      <c r="B41" s="284" t="s">
        <v>2127</v>
      </c>
      <c r="C41" s="284">
        <v>2</v>
      </c>
      <c r="D41" s="284">
        <v>0</v>
      </c>
      <c r="E41" s="284">
        <v>0</v>
      </c>
      <c r="F41" s="284">
        <f t="shared" si="0"/>
        <v>2</v>
      </c>
      <c r="G41" s="289" t="s">
        <v>2128</v>
      </c>
      <c r="H41" s="287">
        <v>44627</v>
      </c>
      <c r="I41" s="284" t="s">
        <v>1130</v>
      </c>
      <c r="J41" s="284" t="s">
        <v>557</v>
      </c>
      <c r="K41" s="284" t="s">
        <v>2129</v>
      </c>
      <c r="L41" s="284" t="s">
        <v>2130</v>
      </c>
      <c r="M41" s="284" t="s">
        <v>349</v>
      </c>
      <c r="N41" s="285"/>
      <c r="O41" s="290"/>
    </row>
    <row r="42" spans="1:15" ht="33" hidden="1">
      <c r="A42" s="284">
        <v>39</v>
      </c>
      <c r="B42" s="284" t="s">
        <v>2131</v>
      </c>
      <c r="C42" s="284">
        <v>3</v>
      </c>
      <c r="D42" s="284">
        <v>1</v>
      </c>
      <c r="E42" s="284">
        <v>1</v>
      </c>
      <c r="F42" s="284">
        <f t="shared" si="0"/>
        <v>2</v>
      </c>
      <c r="G42" s="289" t="s">
        <v>2132</v>
      </c>
      <c r="H42" s="287">
        <v>44627</v>
      </c>
      <c r="I42" s="284" t="s">
        <v>2133</v>
      </c>
      <c r="J42" s="284" t="s">
        <v>165</v>
      </c>
      <c r="K42" s="284" t="s">
        <v>2134</v>
      </c>
      <c r="L42" s="284" t="s">
        <v>2135</v>
      </c>
      <c r="M42" s="284" t="s">
        <v>1648</v>
      </c>
      <c r="N42" s="285"/>
      <c r="O42" s="290"/>
    </row>
    <row r="43" spans="1:15" ht="33" hidden="1">
      <c r="A43" s="284">
        <v>40</v>
      </c>
      <c r="B43" s="284" t="s">
        <v>2131</v>
      </c>
      <c r="C43" s="284">
        <v>3</v>
      </c>
      <c r="D43" s="284">
        <v>1</v>
      </c>
      <c r="E43" s="284">
        <v>1</v>
      </c>
      <c r="F43" s="284">
        <f t="shared" si="0"/>
        <v>2</v>
      </c>
      <c r="G43" s="289" t="s">
        <v>2136</v>
      </c>
      <c r="H43" s="287">
        <v>44627</v>
      </c>
      <c r="I43" s="284" t="s">
        <v>2137</v>
      </c>
      <c r="J43" s="284" t="s">
        <v>165</v>
      </c>
      <c r="K43" s="284" t="s">
        <v>2138</v>
      </c>
      <c r="L43" s="284" t="s">
        <v>2139</v>
      </c>
      <c r="M43" s="284" t="s">
        <v>1648</v>
      </c>
      <c r="N43" s="285"/>
      <c r="O43" s="290"/>
    </row>
    <row r="44" spans="1:15" ht="33" hidden="1">
      <c r="A44" s="284">
        <v>41</v>
      </c>
      <c r="B44" s="284" t="s">
        <v>2131</v>
      </c>
      <c r="C44" s="284">
        <v>3</v>
      </c>
      <c r="D44" s="284">
        <v>1</v>
      </c>
      <c r="E44" s="284">
        <v>1</v>
      </c>
      <c r="F44" s="284">
        <f t="shared" si="0"/>
        <v>2</v>
      </c>
      <c r="G44" s="289" t="s">
        <v>2140</v>
      </c>
      <c r="H44" s="287">
        <v>44627</v>
      </c>
      <c r="I44" s="284" t="s">
        <v>2141</v>
      </c>
      <c r="J44" s="284" t="s">
        <v>165</v>
      </c>
      <c r="K44" s="284" t="s">
        <v>2142</v>
      </c>
      <c r="L44" s="284" t="s">
        <v>2143</v>
      </c>
      <c r="M44" s="284" t="s">
        <v>1648</v>
      </c>
      <c r="N44" s="285"/>
      <c r="O44" s="290"/>
    </row>
    <row r="45" spans="1:15" ht="33" hidden="1">
      <c r="A45" s="284">
        <v>42</v>
      </c>
      <c r="B45" s="284" t="s">
        <v>2131</v>
      </c>
      <c r="C45" s="284">
        <v>3</v>
      </c>
      <c r="D45" s="284">
        <v>1</v>
      </c>
      <c r="E45" s="284">
        <v>1</v>
      </c>
      <c r="F45" s="284">
        <f t="shared" si="0"/>
        <v>2</v>
      </c>
      <c r="G45" s="289" t="s">
        <v>2144</v>
      </c>
      <c r="H45" s="287">
        <v>44627</v>
      </c>
      <c r="I45" s="284" t="s">
        <v>2141</v>
      </c>
      <c r="J45" s="284" t="s">
        <v>165</v>
      </c>
      <c r="K45" s="284" t="s">
        <v>2145</v>
      </c>
      <c r="L45" s="284" t="s">
        <v>2146</v>
      </c>
      <c r="M45" s="284" t="s">
        <v>1648</v>
      </c>
      <c r="N45" s="285"/>
      <c r="O45" s="290"/>
    </row>
    <row r="46" spans="1:15" ht="33" hidden="1">
      <c r="A46" s="284">
        <v>43</v>
      </c>
      <c r="B46" s="284" t="s">
        <v>2131</v>
      </c>
      <c r="C46" s="284">
        <v>3</v>
      </c>
      <c r="D46" s="284">
        <v>1</v>
      </c>
      <c r="E46" s="284">
        <v>1</v>
      </c>
      <c r="F46" s="284">
        <f t="shared" si="0"/>
        <v>2</v>
      </c>
      <c r="G46" s="289" t="s">
        <v>2147</v>
      </c>
      <c r="H46" s="287">
        <v>44627</v>
      </c>
      <c r="I46" s="284" t="s">
        <v>2148</v>
      </c>
      <c r="J46" s="284" t="s">
        <v>165</v>
      </c>
      <c r="K46" s="284" t="s">
        <v>2149</v>
      </c>
      <c r="L46" s="284" t="s">
        <v>2150</v>
      </c>
      <c r="M46" s="284" t="s">
        <v>1648</v>
      </c>
      <c r="N46" s="285"/>
      <c r="O46" s="290"/>
    </row>
    <row r="47" spans="1:15" ht="33" hidden="1">
      <c r="A47" s="284">
        <v>44</v>
      </c>
      <c r="B47" s="284" t="s">
        <v>2131</v>
      </c>
      <c r="C47" s="284">
        <v>3</v>
      </c>
      <c r="D47" s="284">
        <v>1</v>
      </c>
      <c r="E47" s="284">
        <v>1</v>
      </c>
      <c r="F47" s="284">
        <f t="shared" si="0"/>
        <v>2</v>
      </c>
      <c r="G47" s="289" t="s">
        <v>2151</v>
      </c>
      <c r="H47" s="287">
        <v>44627</v>
      </c>
      <c r="I47" s="284" t="s">
        <v>2148</v>
      </c>
      <c r="J47" s="284" t="s">
        <v>165</v>
      </c>
      <c r="K47" s="284" t="s">
        <v>2152</v>
      </c>
      <c r="L47" s="284" t="s">
        <v>2153</v>
      </c>
      <c r="M47" s="284" t="s">
        <v>1648</v>
      </c>
      <c r="N47" s="285"/>
      <c r="O47" s="290"/>
    </row>
    <row r="48" spans="1:15" ht="33" hidden="1">
      <c r="A48" s="284">
        <v>45</v>
      </c>
      <c r="B48" s="284" t="s">
        <v>2131</v>
      </c>
      <c r="C48" s="284">
        <v>3</v>
      </c>
      <c r="D48" s="284">
        <v>1</v>
      </c>
      <c r="E48" s="284">
        <v>1</v>
      </c>
      <c r="F48" s="284">
        <f t="shared" si="0"/>
        <v>2</v>
      </c>
      <c r="G48" s="289" t="s">
        <v>2154</v>
      </c>
      <c r="H48" s="287">
        <v>44627</v>
      </c>
      <c r="I48" s="284" t="s">
        <v>2141</v>
      </c>
      <c r="J48" s="284" t="s">
        <v>165</v>
      </c>
      <c r="K48" s="284" t="s">
        <v>2155</v>
      </c>
      <c r="L48" s="284" t="s">
        <v>2156</v>
      </c>
      <c r="M48" s="284" t="s">
        <v>1648</v>
      </c>
      <c r="N48" s="285"/>
      <c r="O48" s="290"/>
    </row>
    <row r="49" spans="1:15" ht="33" hidden="1">
      <c r="A49" s="284">
        <v>46</v>
      </c>
      <c r="B49" s="284" t="s">
        <v>2131</v>
      </c>
      <c r="C49" s="284">
        <v>3</v>
      </c>
      <c r="D49" s="284">
        <v>1</v>
      </c>
      <c r="E49" s="284">
        <v>1</v>
      </c>
      <c r="F49" s="284">
        <f t="shared" si="0"/>
        <v>2</v>
      </c>
      <c r="G49" s="289" t="s">
        <v>2157</v>
      </c>
      <c r="H49" s="287">
        <v>44627</v>
      </c>
      <c r="I49" s="284" t="s">
        <v>2141</v>
      </c>
      <c r="J49" s="284" t="s">
        <v>165</v>
      </c>
      <c r="K49" s="284" t="s">
        <v>2158</v>
      </c>
      <c r="L49" s="284" t="s">
        <v>2159</v>
      </c>
      <c r="M49" s="284" t="s">
        <v>1648</v>
      </c>
      <c r="N49" s="285"/>
      <c r="O49" s="290"/>
    </row>
    <row r="50" spans="1:15" ht="33" hidden="1">
      <c r="A50" s="284">
        <v>47</v>
      </c>
      <c r="B50" s="284" t="s">
        <v>2131</v>
      </c>
      <c r="C50" s="284">
        <v>3</v>
      </c>
      <c r="D50" s="284">
        <v>1</v>
      </c>
      <c r="E50" s="284">
        <v>1</v>
      </c>
      <c r="F50" s="284">
        <f t="shared" si="0"/>
        <v>2</v>
      </c>
      <c r="G50" s="289" t="s">
        <v>2160</v>
      </c>
      <c r="H50" s="287">
        <v>44627</v>
      </c>
      <c r="I50" s="284" t="s">
        <v>2148</v>
      </c>
      <c r="J50" s="284" t="s">
        <v>165</v>
      </c>
      <c r="K50" s="284" t="s">
        <v>2161</v>
      </c>
      <c r="L50" s="284" t="s">
        <v>2162</v>
      </c>
      <c r="M50" s="284" t="s">
        <v>1648</v>
      </c>
      <c r="N50" s="285"/>
      <c r="O50" s="290"/>
    </row>
    <row r="51" spans="1:15" ht="33" hidden="1">
      <c r="A51" s="284">
        <v>48</v>
      </c>
      <c r="B51" s="284" t="s">
        <v>2131</v>
      </c>
      <c r="C51" s="284">
        <v>3</v>
      </c>
      <c r="D51" s="284">
        <v>1</v>
      </c>
      <c r="E51" s="284">
        <v>1</v>
      </c>
      <c r="F51" s="284">
        <f t="shared" si="0"/>
        <v>2</v>
      </c>
      <c r="G51" s="289" t="s">
        <v>2163</v>
      </c>
      <c r="H51" s="287">
        <v>44627</v>
      </c>
      <c r="I51" s="284" t="s">
        <v>2148</v>
      </c>
      <c r="J51" s="284" t="s">
        <v>165</v>
      </c>
      <c r="K51" s="284" t="s">
        <v>2164</v>
      </c>
      <c r="L51" s="284" t="s">
        <v>2165</v>
      </c>
      <c r="M51" s="284" t="s">
        <v>1648</v>
      </c>
      <c r="N51" s="285"/>
      <c r="O51" s="290"/>
    </row>
    <row r="52" spans="1:15" ht="33" hidden="1">
      <c r="A52" s="284">
        <v>49</v>
      </c>
      <c r="B52" s="284" t="s">
        <v>2131</v>
      </c>
      <c r="C52" s="284">
        <v>3</v>
      </c>
      <c r="D52" s="284">
        <v>1</v>
      </c>
      <c r="E52" s="284">
        <v>1</v>
      </c>
      <c r="F52" s="284">
        <f t="shared" si="0"/>
        <v>2</v>
      </c>
      <c r="G52" s="289" t="s">
        <v>2166</v>
      </c>
      <c r="H52" s="287">
        <v>44627</v>
      </c>
      <c r="I52" s="284" t="s">
        <v>2148</v>
      </c>
      <c r="J52" s="284" t="s">
        <v>557</v>
      </c>
      <c r="K52" s="284" t="s">
        <v>2167</v>
      </c>
      <c r="L52" s="284" t="s">
        <v>2168</v>
      </c>
      <c r="M52" s="284" t="s">
        <v>1648</v>
      </c>
      <c r="N52" s="285"/>
      <c r="O52" s="290"/>
    </row>
    <row r="53" spans="1:15" ht="33" hidden="1">
      <c r="A53" s="284">
        <v>50</v>
      </c>
      <c r="B53" s="284" t="s">
        <v>2169</v>
      </c>
      <c r="C53" s="284">
        <v>3</v>
      </c>
      <c r="D53" s="284">
        <v>2</v>
      </c>
      <c r="E53" s="284">
        <v>1</v>
      </c>
      <c r="F53" s="284">
        <f t="shared" si="0"/>
        <v>1</v>
      </c>
      <c r="G53" s="289" t="s">
        <v>2170</v>
      </c>
      <c r="H53" s="287">
        <v>44627</v>
      </c>
      <c r="I53" s="284" t="s">
        <v>358</v>
      </c>
      <c r="J53" s="284" t="s">
        <v>557</v>
      </c>
      <c r="K53" s="284" t="s">
        <v>2171</v>
      </c>
      <c r="L53" s="284" t="s">
        <v>2172</v>
      </c>
      <c r="M53" s="284" t="s">
        <v>608</v>
      </c>
      <c r="N53" s="285"/>
      <c r="O53" s="290"/>
    </row>
    <row r="54" spans="1:15" ht="33" hidden="1">
      <c r="A54" s="284">
        <v>51</v>
      </c>
      <c r="B54" s="284" t="s">
        <v>2169</v>
      </c>
      <c r="C54" s="284">
        <v>3</v>
      </c>
      <c r="D54" s="284">
        <v>2</v>
      </c>
      <c r="E54" s="284">
        <v>1</v>
      </c>
      <c r="F54" s="284">
        <f t="shared" si="0"/>
        <v>1</v>
      </c>
      <c r="G54" s="289" t="s">
        <v>2173</v>
      </c>
      <c r="H54" s="287">
        <v>44627</v>
      </c>
      <c r="I54" s="284" t="s">
        <v>358</v>
      </c>
      <c r="J54" s="284" t="s">
        <v>557</v>
      </c>
      <c r="K54" s="284" t="s">
        <v>2174</v>
      </c>
      <c r="L54" s="284" t="s">
        <v>2175</v>
      </c>
      <c r="M54" s="284" t="s">
        <v>608</v>
      </c>
      <c r="N54" s="285"/>
      <c r="O54" s="290"/>
    </row>
    <row r="55" spans="1:15" ht="33" hidden="1">
      <c r="A55" s="284">
        <v>52</v>
      </c>
      <c r="B55" s="284" t="s">
        <v>2169</v>
      </c>
      <c r="C55" s="284">
        <v>3</v>
      </c>
      <c r="D55" s="284">
        <v>2</v>
      </c>
      <c r="E55" s="284">
        <v>1</v>
      </c>
      <c r="F55" s="284">
        <f t="shared" si="0"/>
        <v>1</v>
      </c>
      <c r="G55" s="289" t="s">
        <v>2176</v>
      </c>
      <c r="H55" s="287">
        <v>44627</v>
      </c>
      <c r="I55" s="284" t="s">
        <v>406</v>
      </c>
      <c r="J55" s="284" t="s">
        <v>557</v>
      </c>
      <c r="K55" s="284" t="s">
        <v>2177</v>
      </c>
      <c r="L55" s="284" t="s">
        <v>2178</v>
      </c>
      <c r="M55" s="284" t="s">
        <v>608</v>
      </c>
      <c r="N55" s="285"/>
      <c r="O55" s="290"/>
    </row>
    <row r="56" spans="1:15" ht="33" hidden="1">
      <c r="A56" s="284">
        <v>53</v>
      </c>
      <c r="B56" s="284" t="s">
        <v>2169</v>
      </c>
      <c r="C56" s="284">
        <v>3</v>
      </c>
      <c r="D56" s="284">
        <v>2</v>
      </c>
      <c r="E56" s="284">
        <v>1</v>
      </c>
      <c r="F56" s="284">
        <f t="shared" si="0"/>
        <v>1</v>
      </c>
      <c r="G56" s="289" t="s">
        <v>2179</v>
      </c>
      <c r="H56" s="287">
        <v>44627</v>
      </c>
      <c r="I56" s="284" t="s">
        <v>406</v>
      </c>
      <c r="J56" s="284" t="s">
        <v>557</v>
      </c>
      <c r="K56" s="284" t="s">
        <v>2180</v>
      </c>
      <c r="L56" s="284" t="s">
        <v>1207</v>
      </c>
      <c r="M56" s="284" t="s">
        <v>608</v>
      </c>
      <c r="N56" s="285"/>
      <c r="O56" s="290"/>
    </row>
    <row r="57" spans="1:15" ht="33" hidden="1">
      <c r="A57" s="284">
        <v>54</v>
      </c>
      <c r="B57" s="284" t="s">
        <v>2181</v>
      </c>
      <c r="C57" s="284">
        <v>3</v>
      </c>
      <c r="D57" s="284">
        <v>2</v>
      </c>
      <c r="E57" s="284">
        <v>1</v>
      </c>
      <c r="F57" s="284">
        <f t="shared" si="0"/>
        <v>1</v>
      </c>
      <c r="G57" s="289" t="s">
        <v>2182</v>
      </c>
      <c r="H57" s="287">
        <v>44627</v>
      </c>
      <c r="I57" s="284" t="s">
        <v>1046</v>
      </c>
      <c r="J57" s="284" t="s">
        <v>557</v>
      </c>
      <c r="K57" s="284" t="s">
        <v>2183</v>
      </c>
      <c r="L57" s="284" t="s">
        <v>2184</v>
      </c>
      <c r="M57" s="284" t="s">
        <v>680</v>
      </c>
      <c r="N57" s="285"/>
      <c r="O57" s="290"/>
    </row>
    <row r="58" spans="1:15" ht="33" hidden="1">
      <c r="A58" s="284">
        <v>55</v>
      </c>
      <c r="B58" s="284" t="s">
        <v>2181</v>
      </c>
      <c r="C58" s="284">
        <v>3</v>
      </c>
      <c r="D58" s="284">
        <v>2</v>
      </c>
      <c r="E58" s="284">
        <v>1</v>
      </c>
      <c r="F58" s="284">
        <f t="shared" si="0"/>
        <v>1</v>
      </c>
      <c r="G58" s="289" t="s">
        <v>2185</v>
      </c>
      <c r="H58" s="287">
        <v>44627</v>
      </c>
      <c r="I58" s="284" t="s">
        <v>1042</v>
      </c>
      <c r="J58" s="284" t="s">
        <v>557</v>
      </c>
      <c r="K58" s="284" t="s">
        <v>2186</v>
      </c>
      <c r="L58" s="284" t="s">
        <v>2184</v>
      </c>
      <c r="M58" s="284" t="s">
        <v>680</v>
      </c>
      <c r="N58" s="285"/>
      <c r="O58" s="290"/>
    </row>
    <row r="59" spans="1:15" ht="33" hidden="1">
      <c r="A59" s="284">
        <v>56</v>
      </c>
      <c r="B59" s="284" t="s">
        <v>2181</v>
      </c>
      <c r="C59" s="284">
        <v>3</v>
      </c>
      <c r="D59" s="284">
        <v>2</v>
      </c>
      <c r="E59" s="284">
        <v>1</v>
      </c>
      <c r="F59" s="284">
        <f t="shared" si="0"/>
        <v>1</v>
      </c>
      <c r="G59" s="289" t="s">
        <v>2187</v>
      </c>
      <c r="H59" s="287">
        <v>44627</v>
      </c>
      <c r="I59" s="284" t="s">
        <v>363</v>
      </c>
      <c r="J59" s="284" t="s">
        <v>557</v>
      </c>
      <c r="K59" s="284" t="s">
        <v>2188</v>
      </c>
      <c r="L59" s="284" t="s">
        <v>2184</v>
      </c>
      <c r="M59" s="284" t="s">
        <v>680</v>
      </c>
      <c r="N59" s="285"/>
      <c r="O59" s="290"/>
    </row>
    <row r="60" spans="1:15" ht="33" hidden="1">
      <c r="A60" s="284">
        <v>57</v>
      </c>
      <c r="B60" s="284" t="s">
        <v>2181</v>
      </c>
      <c r="C60" s="284">
        <v>3</v>
      </c>
      <c r="D60" s="284">
        <v>2</v>
      </c>
      <c r="E60" s="284">
        <v>1</v>
      </c>
      <c r="F60" s="284">
        <f t="shared" si="0"/>
        <v>1</v>
      </c>
      <c r="G60" s="289" t="s">
        <v>2189</v>
      </c>
      <c r="H60" s="287">
        <v>44627</v>
      </c>
      <c r="I60" s="284" t="s">
        <v>1057</v>
      </c>
      <c r="J60" s="284" t="s">
        <v>557</v>
      </c>
      <c r="K60" s="284" t="s">
        <v>2190</v>
      </c>
      <c r="L60" s="284" t="s">
        <v>2191</v>
      </c>
      <c r="M60" s="284" t="s">
        <v>680</v>
      </c>
      <c r="N60" s="285"/>
      <c r="O60" s="290"/>
    </row>
    <row r="61" spans="1:15" ht="33" hidden="1">
      <c r="A61" s="284">
        <v>58</v>
      </c>
      <c r="B61" s="284" t="s">
        <v>2192</v>
      </c>
      <c r="C61" s="284">
        <v>4</v>
      </c>
      <c r="D61" s="284">
        <v>3</v>
      </c>
      <c r="E61" s="284">
        <v>1</v>
      </c>
      <c r="F61" s="284">
        <f t="shared" si="0"/>
        <v>1</v>
      </c>
      <c r="G61" s="289">
        <v>202121603169001</v>
      </c>
      <c r="H61" s="287">
        <v>44627</v>
      </c>
      <c r="I61" s="284" t="s">
        <v>665</v>
      </c>
      <c r="J61" s="284" t="s">
        <v>557</v>
      </c>
      <c r="K61" s="284" t="s">
        <v>2193</v>
      </c>
      <c r="L61" s="284" t="s">
        <v>2194</v>
      </c>
      <c r="M61" s="284" t="s">
        <v>702</v>
      </c>
      <c r="N61" s="285"/>
      <c r="O61" s="290"/>
    </row>
    <row r="62" spans="1:15" ht="33" hidden="1">
      <c r="A62" s="284">
        <v>59</v>
      </c>
      <c r="B62" s="284" t="s">
        <v>2192</v>
      </c>
      <c r="C62" s="284">
        <v>4</v>
      </c>
      <c r="D62" s="284">
        <v>3</v>
      </c>
      <c r="E62" s="284">
        <v>1</v>
      </c>
      <c r="F62" s="284">
        <f t="shared" si="0"/>
        <v>1</v>
      </c>
      <c r="G62" s="289">
        <v>202121603169002</v>
      </c>
      <c r="H62" s="287">
        <v>44627</v>
      </c>
      <c r="I62" s="284" t="s">
        <v>2133</v>
      </c>
      <c r="J62" s="284" t="s">
        <v>557</v>
      </c>
      <c r="K62" s="284" t="s">
        <v>2195</v>
      </c>
      <c r="L62" s="284" t="s">
        <v>2194</v>
      </c>
      <c r="M62" s="284" t="s">
        <v>702</v>
      </c>
      <c r="N62" s="285"/>
      <c r="O62" s="290"/>
    </row>
    <row r="63" spans="1:15" ht="33" hidden="1">
      <c r="A63" s="284">
        <v>60</v>
      </c>
      <c r="B63" s="284" t="s">
        <v>2196</v>
      </c>
      <c r="C63" s="284">
        <v>2</v>
      </c>
      <c r="D63" s="284">
        <v>0</v>
      </c>
      <c r="E63" s="284">
        <v>0</v>
      </c>
      <c r="F63" s="284">
        <f t="shared" si="0"/>
        <v>2</v>
      </c>
      <c r="G63" s="289">
        <v>202120803144001</v>
      </c>
      <c r="H63" s="287">
        <v>44627</v>
      </c>
      <c r="I63" s="284" t="s">
        <v>1046</v>
      </c>
      <c r="J63" s="284" t="s">
        <v>557</v>
      </c>
      <c r="K63" s="284" t="s">
        <v>2197</v>
      </c>
      <c r="L63" s="284" t="s">
        <v>2198</v>
      </c>
      <c r="M63" s="284" t="s">
        <v>680</v>
      </c>
      <c r="N63" s="285"/>
      <c r="O63" s="290"/>
    </row>
    <row r="64" spans="1:15" ht="33" hidden="1">
      <c r="A64" s="284">
        <v>61</v>
      </c>
      <c r="B64" s="284" t="s">
        <v>2196</v>
      </c>
      <c r="C64" s="284">
        <v>2</v>
      </c>
      <c r="D64" s="284">
        <v>0</v>
      </c>
      <c r="E64" s="284">
        <v>0</v>
      </c>
      <c r="F64" s="284">
        <f t="shared" si="0"/>
        <v>2</v>
      </c>
      <c r="G64" s="289">
        <v>202120803144002</v>
      </c>
      <c r="H64" s="287">
        <v>44627</v>
      </c>
      <c r="I64" s="284" t="s">
        <v>1046</v>
      </c>
      <c r="J64" s="284" t="s">
        <v>557</v>
      </c>
      <c r="K64" s="284" t="s">
        <v>2199</v>
      </c>
      <c r="L64" s="284" t="s">
        <v>1466</v>
      </c>
      <c r="M64" s="284" t="s">
        <v>680</v>
      </c>
      <c r="N64" s="285"/>
      <c r="O64" s="290"/>
    </row>
    <row r="65" spans="1:15" ht="49.5" hidden="1">
      <c r="A65" s="284">
        <v>62</v>
      </c>
      <c r="B65" s="284" t="s">
        <v>2200</v>
      </c>
      <c r="C65" s="284">
        <v>2</v>
      </c>
      <c r="D65" s="284">
        <v>0</v>
      </c>
      <c r="E65" s="284">
        <v>0</v>
      </c>
      <c r="F65" s="284">
        <f t="shared" si="0"/>
        <v>2</v>
      </c>
      <c r="G65" s="289" t="s">
        <v>2201</v>
      </c>
      <c r="H65" s="287">
        <v>44627</v>
      </c>
      <c r="I65" s="284" t="s">
        <v>406</v>
      </c>
      <c r="J65" s="284" t="s">
        <v>557</v>
      </c>
      <c r="K65" s="284" t="s">
        <v>2202</v>
      </c>
      <c r="L65" s="284" t="s">
        <v>1191</v>
      </c>
      <c r="M65" s="284" t="s">
        <v>608</v>
      </c>
      <c r="N65" s="285"/>
      <c r="O65" s="290"/>
    </row>
    <row r="66" spans="1:15" ht="49.5" hidden="1">
      <c r="A66" s="284">
        <v>63</v>
      </c>
      <c r="B66" s="284" t="s">
        <v>2200</v>
      </c>
      <c r="C66" s="284">
        <v>2</v>
      </c>
      <c r="D66" s="284">
        <v>0</v>
      </c>
      <c r="E66" s="284">
        <v>0</v>
      </c>
      <c r="F66" s="284">
        <f t="shared" si="0"/>
        <v>2</v>
      </c>
      <c r="G66" s="289" t="s">
        <v>2203</v>
      </c>
      <c r="H66" s="287">
        <v>44627</v>
      </c>
      <c r="I66" s="284" t="s">
        <v>406</v>
      </c>
      <c r="J66" s="284" t="s">
        <v>557</v>
      </c>
      <c r="K66" s="284" t="s">
        <v>2204</v>
      </c>
      <c r="L66" s="284" t="s">
        <v>2205</v>
      </c>
      <c r="M66" s="284" t="s">
        <v>608</v>
      </c>
      <c r="N66" s="285"/>
      <c r="O66" s="290"/>
    </row>
    <row r="67" spans="1:15" ht="49.5" hidden="1">
      <c r="A67" s="284">
        <v>64</v>
      </c>
      <c r="B67" s="284" t="s">
        <v>2200</v>
      </c>
      <c r="C67" s="284">
        <v>2</v>
      </c>
      <c r="D67" s="284">
        <v>0</v>
      </c>
      <c r="E67" s="284">
        <v>0</v>
      </c>
      <c r="F67" s="284">
        <f t="shared" si="0"/>
        <v>2</v>
      </c>
      <c r="G67" s="289" t="s">
        <v>2206</v>
      </c>
      <c r="H67" s="287">
        <v>44627</v>
      </c>
      <c r="I67" s="284" t="s">
        <v>363</v>
      </c>
      <c r="J67" s="284" t="s">
        <v>557</v>
      </c>
      <c r="K67" s="284" t="s">
        <v>2207</v>
      </c>
      <c r="L67" s="284" t="s">
        <v>2208</v>
      </c>
      <c r="M67" s="284" t="s">
        <v>608</v>
      </c>
      <c r="N67" s="285"/>
      <c r="O67" s="290"/>
    </row>
    <row r="68" spans="1:15" ht="49.5" hidden="1">
      <c r="A68" s="284">
        <v>65</v>
      </c>
      <c r="B68" s="284" t="s">
        <v>2200</v>
      </c>
      <c r="C68" s="284">
        <v>2</v>
      </c>
      <c r="D68" s="284">
        <v>0</v>
      </c>
      <c r="E68" s="284">
        <v>0</v>
      </c>
      <c r="F68" s="284">
        <f t="shared" si="0"/>
        <v>2</v>
      </c>
      <c r="G68" s="289" t="s">
        <v>2209</v>
      </c>
      <c r="H68" s="287">
        <v>44627</v>
      </c>
      <c r="I68" s="284" t="s">
        <v>1057</v>
      </c>
      <c r="J68" s="284" t="s">
        <v>557</v>
      </c>
      <c r="K68" s="284" t="s">
        <v>2210</v>
      </c>
      <c r="L68" s="284" t="s">
        <v>2211</v>
      </c>
      <c r="M68" s="284" t="s">
        <v>608</v>
      </c>
      <c r="N68" s="285"/>
      <c r="O68" s="290"/>
    </row>
    <row r="69" spans="1:15" ht="33" hidden="1">
      <c r="A69" s="284">
        <v>66</v>
      </c>
      <c r="B69" s="284" t="s">
        <v>2212</v>
      </c>
      <c r="C69" s="284">
        <v>2</v>
      </c>
      <c r="D69" s="284">
        <v>0</v>
      </c>
      <c r="E69" s="284">
        <v>0</v>
      </c>
      <c r="F69" s="284">
        <f t="shared" ref="F69:F132" si="1">C69-D69</f>
        <v>2</v>
      </c>
      <c r="G69" s="289" t="s">
        <v>2213</v>
      </c>
      <c r="H69" s="287">
        <v>44627</v>
      </c>
      <c r="I69" s="284" t="s">
        <v>2214</v>
      </c>
      <c r="J69" s="284" t="s">
        <v>557</v>
      </c>
      <c r="K69" s="284" t="s">
        <v>2215</v>
      </c>
      <c r="L69" s="284" t="s">
        <v>721</v>
      </c>
      <c r="M69" s="284" t="s">
        <v>349</v>
      </c>
      <c r="N69" s="285"/>
      <c r="O69" s="290"/>
    </row>
    <row r="70" spans="1:15" ht="33" hidden="1">
      <c r="A70" s="284">
        <v>67</v>
      </c>
      <c r="B70" s="284" t="s">
        <v>2216</v>
      </c>
      <c r="C70" s="284">
        <v>2</v>
      </c>
      <c r="D70" s="284">
        <v>0</v>
      </c>
      <c r="E70" s="284">
        <v>0</v>
      </c>
      <c r="F70" s="284">
        <f t="shared" si="1"/>
        <v>2</v>
      </c>
      <c r="G70" s="289" t="s">
        <v>2217</v>
      </c>
      <c r="H70" s="287">
        <v>44627</v>
      </c>
      <c r="I70" s="284" t="s">
        <v>1137</v>
      </c>
      <c r="J70" s="284" t="s">
        <v>557</v>
      </c>
      <c r="K70" s="284" t="s">
        <v>2218</v>
      </c>
      <c r="L70" s="284" t="s">
        <v>1059</v>
      </c>
      <c r="M70" s="284" t="s">
        <v>349</v>
      </c>
      <c r="N70" s="285"/>
      <c r="O70" s="290"/>
    </row>
    <row r="71" spans="1:15" ht="66" hidden="1">
      <c r="A71" s="284">
        <v>68</v>
      </c>
      <c r="B71" s="284" t="s">
        <v>2219</v>
      </c>
      <c r="C71" s="284">
        <v>1</v>
      </c>
      <c r="D71" s="284">
        <v>0</v>
      </c>
      <c r="E71" s="284">
        <v>0</v>
      </c>
      <c r="F71" s="284">
        <f t="shared" si="1"/>
        <v>1</v>
      </c>
      <c r="G71" s="289" t="s">
        <v>166</v>
      </c>
      <c r="H71" s="287">
        <v>44627</v>
      </c>
      <c r="I71" s="284" t="s">
        <v>2220</v>
      </c>
      <c r="J71" s="284" t="s">
        <v>165</v>
      </c>
      <c r="K71" s="284" t="s">
        <v>2221</v>
      </c>
      <c r="L71" s="284" t="s">
        <v>1177</v>
      </c>
      <c r="M71" s="284" t="s">
        <v>361</v>
      </c>
      <c r="N71" s="285"/>
      <c r="O71" s="290"/>
    </row>
    <row r="72" spans="1:15" ht="33" hidden="1">
      <c r="A72" s="284">
        <v>69</v>
      </c>
      <c r="B72" s="284" t="s">
        <v>2222</v>
      </c>
      <c r="C72" s="284">
        <v>1</v>
      </c>
      <c r="D72" s="284">
        <v>0</v>
      </c>
      <c r="E72" s="284">
        <v>0</v>
      </c>
      <c r="F72" s="284">
        <f t="shared" si="1"/>
        <v>1</v>
      </c>
      <c r="G72" s="289" t="s">
        <v>167</v>
      </c>
      <c r="H72" s="287">
        <v>44627</v>
      </c>
      <c r="I72" s="284" t="s">
        <v>2223</v>
      </c>
      <c r="J72" s="284" t="s">
        <v>165</v>
      </c>
      <c r="K72" s="284" t="s">
        <v>2224</v>
      </c>
      <c r="L72" s="284" t="s">
        <v>875</v>
      </c>
      <c r="M72" s="284" t="s">
        <v>361</v>
      </c>
      <c r="N72" s="285"/>
      <c r="O72" s="290"/>
    </row>
    <row r="73" spans="1:15" ht="33" hidden="1">
      <c r="A73" s="284">
        <v>70</v>
      </c>
      <c r="B73" s="284" t="s">
        <v>2225</v>
      </c>
      <c r="C73" s="284">
        <v>1</v>
      </c>
      <c r="D73" s="284">
        <v>0</v>
      </c>
      <c r="E73" s="284">
        <v>0</v>
      </c>
      <c r="F73" s="284">
        <f t="shared" si="1"/>
        <v>1</v>
      </c>
      <c r="G73" s="289" t="s">
        <v>168</v>
      </c>
      <c r="H73" s="287">
        <v>44627</v>
      </c>
      <c r="I73" s="284" t="s">
        <v>2226</v>
      </c>
      <c r="J73" s="284" t="s">
        <v>165</v>
      </c>
      <c r="K73" s="284" t="s">
        <v>2227</v>
      </c>
      <c r="L73" s="284" t="s">
        <v>1177</v>
      </c>
      <c r="M73" s="284" t="s">
        <v>361</v>
      </c>
      <c r="N73" s="285"/>
      <c r="O73" s="290"/>
    </row>
    <row r="74" spans="1:15" ht="33" hidden="1">
      <c r="A74" s="284">
        <v>71</v>
      </c>
      <c r="B74" s="284" t="s">
        <v>2228</v>
      </c>
      <c r="C74" s="284">
        <v>1</v>
      </c>
      <c r="D74" s="284">
        <v>0</v>
      </c>
      <c r="E74" s="284">
        <v>0</v>
      </c>
      <c r="F74" s="284">
        <f t="shared" si="1"/>
        <v>1</v>
      </c>
      <c r="G74" s="289" t="s">
        <v>169</v>
      </c>
      <c r="H74" s="287">
        <v>44627</v>
      </c>
      <c r="I74" s="284" t="s">
        <v>2229</v>
      </c>
      <c r="J74" s="284" t="s">
        <v>165</v>
      </c>
      <c r="K74" s="284" t="s">
        <v>2230</v>
      </c>
      <c r="L74" s="284" t="s">
        <v>1177</v>
      </c>
      <c r="M74" s="284" t="s">
        <v>361</v>
      </c>
      <c r="N74" s="285"/>
      <c r="O74" s="290"/>
    </row>
    <row r="75" spans="1:15" ht="33" hidden="1">
      <c r="A75" s="284">
        <v>72</v>
      </c>
      <c r="B75" s="284" t="s">
        <v>2231</v>
      </c>
      <c r="C75" s="284">
        <v>2</v>
      </c>
      <c r="D75" s="284">
        <v>1.5</v>
      </c>
      <c r="E75" s="284">
        <v>0</v>
      </c>
      <c r="F75" s="284">
        <f t="shared" si="1"/>
        <v>0.5</v>
      </c>
      <c r="G75" s="289" t="s">
        <v>2232</v>
      </c>
      <c r="H75" s="287">
        <v>44627</v>
      </c>
      <c r="I75" s="284" t="s">
        <v>1181</v>
      </c>
      <c r="J75" s="284" t="s">
        <v>557</v>
      </c>
      <c r="K75" s="284" t="s">
        <v>2233</v>
      </c>
      <c r="L75" s="284" t="s">
        <v>2122</v>
      </c>
      <c r="M75" s="284" t="s">
        <v>349</v>
      </c>
      <c r="N75" s="285"/>
      <c r="O75" s="290"/>
    </row>
    <row r="76" spans="1:15" ht="33" hidden="1">
      <c r="A76" s="284">
        <v>73</v>
      </c>
      <c r="B76" s="284" t="s">
        <v>2231</v>
      </c>
      <c r="C76" s="284">
        <v>2</v>
      </c>
      <c r="D76" s="284">
        <v>1.5</v>
      </c>
      <c r="E76" s="284">
        <v>0</v>
      </c>
      <c r="F76" s="284">
        <f t="shared" si="1"/>
        <v>0.5</v>
      </c>
      <c r="G76" s="289" t="s">
        <v>2234</v>
      </c>
      <c r="H76" s="287">
        <v>44627</v>
      </c>
      <c r="I76" s="284" t="s">
        <v>1181</v>
      </c>
      <c r="J76" s="284" t="s">
        <v>557</v>
      </c>
      <c r="K76" s="284" t="s">
        <v>2235</v>
      </c>
      <c r="L76" s="284" t="s">
        <v>2117</v>
      </c>
      <c r="M76" s="284" t="s">
        <v>349</v>
      </c>
      <c r="N76" s="285"/>
      <c r="O76" s="290"/>
    </row>
    <row r="77" spans="1:15" ht="33" hidden="1">
      <c r="A77" s="284">
        <v>74</v>
      </c>
      <c r="B77" s="284" t="s">
        <v>2231</v>
      </c>
      <c r="C77" s="284">
        <v>2</v>
      </c>
      <c r="D77" s="284">
        <v>1.5</v>
      </c>
      <c r="E77" s="284">
        <v>0</v>
      </c>
      <c r="F77" s="284">
        <f t="shared" si="1"/>
        <v>0.5</v>
      </c>
      <c r="G77" s="289" t="s">
        <v>2236</v>
      </c>
      <c r="H77" s="287">
        <v>44627</v>
      </c>
      <c r="I77" s="284" t="s">
        <v>354</v>
      </c>
      <c r="J77" s="284" t="s">
        <v>557</v>
      </c>
      <c r="K77" s="284" t="s">
        <v>2237</v>
      </c>
      <c r="L77" s="284" t="s">
        <v>1622</v>
      </c>
      <c r="M77" s="284" t="s">
        <v>349</v>
      </c>
      <c r="N77" s="285"/>
      <c r="O77" s="290"/>
    </row>
    <row r="78" spans="1:15" ht="33" hidden="1">
      <c r="A78" s="284">
        <v>75</v>
      </c>
      <c r="B78" s="284" t="s">
        <v>2231</v>
      </c>
      <c r="C78" s="284">
        <v>2</v>
      </c>
      <c r="D78" s="284">
        <v>1.5</v>
      </c>
      <c r="E78" s="284">
        <v>0</v>
      </c>
      <c r="F78" s="284">
        <f t="shared" si="1"/>
        <v>0.5</v>
      </c>
      <c r="G78" s="289" t="s">
        <v>2238</v>
      </c>
      <c r="H78" s="287">
        <v>44627</v>
      </c>
      <c r="I78" s="284" t="s">
        <v>354</v>
      </c>
      <c r="J78" s="284" t="s">
        <v>557</v>
      </c>
      <c r="K78" s="284" t="s">
        <v>2239</v>
      </c>
      <c r="L78" s="284" t="s">
        <v>2240</v>
      </c>
      <c r="M78" s="284" t="s">
        <v>349</v>
      </c>
      <c r="N78" s="285"/>
      <c r="O78" s="290"/>
    </row>
    <row r="79" spans="1:15" ht="33" hidden="1">
      <c r="A79" s="284">
        <v>76</v>
      </c>
      <c r="B79" s="284" t="s">
        <v>2231</v>
      </c>
      <c r="C79" s="284">
        <v>2</v>
      </c>
      <c r="D79" s="284">
        <v>1.5</v>
      </c>
      <c r="E79" s="284">
        <v>0</v>
      </c>
      <c r="F79" s="284">
        <f t="shared" si="1"/>
        <v>0.5</v>
      </c>
      <c r="G79" s="289" t="s">
        <v>2241</v>
      </c>
      <c r="H79" s="287">
        <v>44627</v>
      </c>
      <c r="I79" s="284" t="s">
        <v>345</v>
      </c>
      <c r="J79" s="284" t="s">
        <v>557</v>
      </c>
      <c r="K79" s="284" t="s">
        <v>2242</v>
      </c>
      <c r="L79" s="284" t="s">
        <v>1622</v>
      </c>
      <c r="M79" s="284" t="s">
        <v>349</v>
      </c>
      <c r="N79" s="285"/>
      <c r="O79" s="290"/>
    </row>
    <row r="80" spans="1:15" ht="33" hidden="1">
      <c r="A80" s="284">
        <v>77</v>
      </c>
      <c r="B80" s="284" t="s">
        <v>2231</v>
      </c>
      <c r="C80" s="284">
        <v>2</v>
      </c>
      <c r="D80" s="284">
        <v>1.5</v>
      </c>
      <c r="E80" s="284">
        <v>0</v>
      </c>
      <c r="F80" s="284">
        <f t="shared" si="1"/>
        <v>0.5</v>
      </c>
      <c r="G80" s="289" t="s">
        <v>2243</v>
      </c>
      <c r="H80" s="287">
        <v>44627</v>
      </c>
      <c r="I80" s="284" t="s">
        <v>345</v>
      </c>
      <c r="J80" s="284" t="s">
        <v>557</v>
      </c>
      <c r="K80" s="284" t="s">
        <v>2244</v>
      </c>
      <c r="L80" s="284" t="s">
        <v>1633</v>
      </c>
      <c r="M80" s="284" t="s">
        <v>349</v>
      </c>
      <c r="N80" s="285"/>
      <c r="O80" s="290"/>
    </row>
    <row r="81" spans="1:15" ht="33" hidden="1">
      <c r="A81" s="284">
        <v>78</v>
      </c>
      <c r="B81" s="284" t="s">
        <v>2245</v>
      </c>
      <c r="C81" s="284">
        <v>3</v>
      </c>
      <c r="D81" s="284">
        <v>2</v>
      </c>
      <c r="E81" s="284">
        <v>1</v>
      </c>
      <c r="F81" s="284">
        <f t="shared" si="1"/>
        <v>1</v>
      </c>
      <c r="G81" s="289" t="s">
        <v>2246</v>
      </c>
      <c r="H81" s="287">
        <v>44627</v>
      </c>
      <c r="I81" s="284" t="s">
        <v>354</v>
      </c>
      <c r="J81" s="284" t="s">
        <v>557</v>
      </c>
      <c r="K81" s="284" t="s">
        <v>2247</v>
      </c>
      <c r="L81" s="284" t="s">
        <v>2248</v>
      </c>
      <c r="M81" s="284" t="s">
        <v>485</v>
      </c>
      <c r="N81" s="285"/>
      <c r="O81" s="290"/>
    </row>
    <row r="82" spans="1:15" ht="33" hidden="1">
      <c r="A82" s="284">
        <v>79</v>
      </c>
      <c r="B82" s="284" t="s">
        <v>2245</v>
      </c>
      <c r="C82" s="284">
        <v>3</v>
      </c>
      <c r="D82" s="284">
        <v>2</v>
      </c>
      <c r="E82" s="284">
        <v>1</v>
      </c>
      <c r="F82" s="284">
        <f t="shared" si="1"/>
        <v>1</v>
      </c>
      <c r="G82" s="289" t="s">
        <v>2249</v>
      </c>
      <c r="H82" s="287">
        <v>44627</v>
      </c>
      <c r="I82" s="284" t="s">
        <v>354</v>
      </c>
      <c r="J82" s="284" t="s">
        <v>557</v>
      </c>
      <c r="K82" s="284" t="s">
        <v>2250</v>
      </c>
      <c r="L82" s="284" t="s">
        <v>2248</v>
      </c>
      <c r="M82" s="284" t="s">
        <v>485</v>
      </c>
      <c r="N82" s="285"/>
      <c r="O82" s="290"/>
    </row>
    <row r="83" spans="1:15" ht="33" hidden="1">
      <c r="A83" s="284">
        <v>80</v>
      </c>
      <c r="B83" s="284" t="s">
        <v>2245</v>
      </c>
      <c r="C83" s="284">
        <v>3</v>
      </c>
      <c r="D83" s="284">
        <v>2</v>
      </c>
      <c r="E83" s="284">
        <v>1</v>
      </c>
      <c r="F83" s="284">
        <f t="shared" si="1"/>
        <v>1</v>
      </c>
      <c r="G83" s="289" t="s">
        <v>2251</v>
      </c>
      <c r="H83" s="287">
        <v>44627</v>
      </c>
      <c r="I83" s="284" t="s">
        <v>2252</v>
      </c>
      <c r="J83" s="284" t="s">
        <v>557</v>
      </c>
      <c r="K83" s="284" t="s">
        <v>2253</v>
      </c>
      <c r="L83" s="284" t="s">
        <v>2254</v>
      </c>
      <c r="M83" s="284" t="s">
        <v>485</v>
      </c>
      <c r="N83" s="285"/>
      <c r="O83" s="290"/>
    </row>
    <row r="84" spans="1:15" ht="33" hidden="1">
      <c r="A84" s="284">
        <v>81</v>
      </c>
      <c r="B84" s="284" t="s">
        <v>2245</v>
      </c>
      <c r="C84" s="284">
        <v>3</v>
      </c>
      <c r="D84" s="284">
        <v>2</v>
      </c>
      <c r="E84" s="284">
        <v>1</v>
      </c>
      <c r="F84" s="284">
        <f t="shared" si="1"/>
        <v>1</v>
      </c>
      <c r="G84" s="289" t="s">
        <v>2255</v>
      </c>
      <c r="H84" s="287">
        <v>44627</v>
      </c>
      <c r="I84" s="284" t="s">
        <v>2252</v>
      </c>
      <c r="J84" s="284" t="s">
        <v>557</v>
      </c>
      <c r="K84" s="284" t="s">
        <v>2256</v>
      </c>
      <c r="L84" s="284" t="s">
        <v>2254</v>
      </c>
      <c r="M84" s="284" t="s">
        <v>485</v>
      </c>
      <c r="N84" s="285"/>
      <c r="O84" s="290"/>
    </row>
    <row r="85" spans="1:15" ht="33" hidden="1">
      <c r="A85" s="284">
        <v>82</v>
      </c>
      <c r="B85" s="284" t="s">
        <v>2257</v>
      </c>
      <c r="C85" s="284">
        <v>3</v>
      </c>
      <c r="D85" s="284">
        <v>1</v>
      </c>
      <c r="E85" s="284">
        <v>1</v>
      </c>
      <c r="F85" s="284">
        <f t="shared" si="1"/>
        <v>2</v>
      </c>
      <c r="G85" s="289">
        <v>202120503193001</v>
      </c>
      <c r="H85" s="287">
        <v>44627</v>
      </c>
      <c r="I85" s="284" t="s">
        <v>1042</v>
      </c>
      <c r="J85" s="284" t="s">
        <v>557</v>
      </c>
      <c r="K85" s="284" t="s">
        <v>2258</v>
      </c>
      <c r="L85" s="284" t="s">
        <v>2259</v>
      </c>
      <c r="M85" s="284" t="s">
        <v>485</v>
      </c>
      <c r="N85" s="285"/>
      <c r="O85" s="290"/>
    </row>
    <row r="86" spans="1:15" ht="33" hidden="1">
      <c r="A86" s="284">
        <v>83</v>
      </c>
      <c r="B86" s="284" t="s">
        <v>2257</v>
      </c>
      <c r="C86" s="284">
        <v>3</v>
      </c>
      <c r="D86" s="284">
        <v>1</v>
      </c>
      <c r="E86" s="284">
        <v>1</v>
      </c>
      <c r="F86" s="284">
        <f t="shared" si="1"/>
        <v>2</v>
      </c>
      <c r="G86" s="289">
        <v>202120503193002</v>
      </c>
      <c r="H86" s="287">
        <v>44627</v>
      </c>
      <c r="I86" s="284" t="s">
        <v>1042</v>
      </c>
      <c r="J86" s="284" t="s">
        <v>557</v>
      </c>
      <c r="K86" s="284" t="s">
        <v>2260</v>
      </c>
      <c r="L86" s="284" t="s">
        <v>2259</v>
      </c>
      <c r="M86" s="284" t="s">
        <v>485</v>
      </c>
      <c r="N86" s="285"/>
      <c r="O86" s="290"/>
    </row>
    <row r="87" spans="1:15" ht="33" hidden="1">
      <c r="A87" s="284">
        <v>84</v>
      </c>
      <c r="B87" s="284" t="s">
        <v>2257</v>
      </c>
      <c r="C87" s="284">
        <v>3</v>
      </c>
      <c r="D87" s="284">
        <v>1</v>
      </c>
      <c r="E87" s="284">
        <v>1</v>
      </c>
      <c r="F87" s="284">
        <f t="shared" si="1"/>
        <v>2</v>
      </c>
      <c r="G87" s="289">
        <v>202120503193003</v>
      </c>
      <c r="H87" s="287">
        <v>44627</v>
      </c>
      <c r="I87" s="284" t="s">
        <v>1046</v>
      </c>
      <c r="J87" s="284" t="s">
        <v>557</v>
      </c>
      <c r="K87" s="284" t="s">
        <v>2261</v>
      </c>
      <c r="L87" s="284" t="s">
        <v>2259</v>
      </c>
      <c r="M87" s="284" t="s">
        <v>485</v>
      </c>
      <c r="N87" s="285"/>
      <c r="O87" s="290"/>
    </row>
    <row r="88" spans="1:15" ht="33" hidden="1">
      <c r="A88" s="284">
        <v>85</v>
      </c>
      <c r="B88" s="284" t="s">
        <v>2257</v>
      </c>
      <c r="C88" s="284">
        <v>3</v>
      </c>
      <c r="D88" s="284">
        <v>1</v>
      </c>
      <c r="E88" s="284">
        <v>1</v>
      </c>
      <c r="F88" s="284">
        <f t="shared" si="1"/>
        <v>2</v>
      </c>
      <c r="G88" s="289">
        <v>202120503193004</v>
      </c>
      <c r="H88" s="287">
        <v>44627</v>
      </c>
      <c r="I88" s="284" t="s">
        <v>1046</v>
      </c>
      <c r="J88" s="284" t="s">
        <v>557</v>
      </c>
      <c r="K88" s="284" t="s">
        <v>2262</v>
      </c>
      <c r="L88" s="284" t="s">
        <v>2263</v>
      </c>
      <c r="M88" s="284" t="s">
        <v>485</v>
      </c>
      <c r="N88" s="285"/>
      <c r="O88" s="290"/>
    </row>
    <row r="89" spans="1:15" ht="33" hidden="1">
      <c r="A89" s="284">
        <v>86</v>
      </c>
      <c r="B89" s="284" t="s">
        <v>2257</v>
      </c>
      <c r="C89" s="284">
        <v>3</v>
      </c>
      <c r="D89" s="284">
        <v>1</v>
      </c>
      <c r="E89" s="284">
        <v>1</v>
      </c>
      <c r="F89" s="284">
        <f t="shared" si="1"/>
        <v>2</v>
      </c>
      <c r="G89" s="289">
        <v>202120503193005</v>
      </c>
      <c r="H89" s="287">
        <v>44627</v>
      </c>
      <c r="I89" s="284" t="s">
        <v>1057</v>
      </c>
      <c r="J89" s="284" t="s">
        <v>557</v>
      </c>
      <c r="K89" s="284" t="s">
        <v>2264</v>
      </c>
      <c r="L89" s="284" t="s">
        <v>2259</v>
      </c>
      <c r="M89" s="284" t="s">
        <v>485</v>
      </c>
      <c r="N89" s="285"/>
      <c r="O89" s="290"/>
    </row>
    <row r="90" spans="1:15" ht="33" hidden="1">
      <c r="A90" s="284">
        <v>87</v>
      </c>
      <c r="B90" s="284" t="s">
        <v>2265</v>
      </c>
      <c r="C90" s="284">
        <v>3</v>
      </c>
      <c r="D90" s="284">
        <v>2</v>
      </c>
      <c r="E90" s="284">
        <v>1</v>
      </c>
      <c r="F90" s="284">
        <f t="shared" si="1"/>
        <v>1</v>
      </c>
      <c r="G90" s="289" t="s">
        <v>2266</v>
      </c>
      <c r="H90" s="287">
        <v>44627</v>
      </c>
      <c r="I90" s="284" t="s">
        <v>2229</v>
      </c>
      <c r="J90" s="284" t="s">
        <v>557</v>
      </c>
      <c r="K90" s="284" t="s">
        <v>2267</v>
      </c>
      <c r="L90" s="284" t="s">
        <v>1466</v>
      </c>
      <c r="M90" s="284" t="s">
        <v>680</v>
      </c>
      <c r="N90" s="285"/>
      <c r="O90" s="290"/>
    </row>
    <row r="91" spans="1:15" ht="33" hidden="1">
      <c r="A91" s="284">
        <v>88</v>
      </c>
      <c r="B91" s="284" t="s">
        <v>2265</v>
      </c>
      <c r="C91" s="284">
        <v>3</v>
      </c>
      <c r="D91" s="284">
        <v>2</v>
      </c>
      <c r="E91" s="284">
        <v>1</v>
      </c>
      <c r="F91" s="284">
        <f t="shared" si="1"/>
        <v>1</v>
      </c>
      <c r="G91" s="289" t="s">
        <v>2268</v>
      </c>
      <c r="H91" s="287">
        <v>44627</v>
      </c>
      <c r="I91" s="284" t="s">
        <v>2229</v>
      </c>
      <c r="J91" s="284" t="s">
        <v>557</v>
      </c>
      <c r="K91" s="284" t="s">
        <v>2269</v>
      </c>
      <c r="L91" s="284" t="s">
        <v>1466</v>
      </c>
      <c r="M91" s="284" t="s">
        <v>680</v>
      </c>
      <c r="N91" s="285"/>
      <c r="O91" s="290"/>
    </row>
    <row r="92" spans="1:15" ht="33" hidden="1">
      <c r="A92" s="284">
        <v>89</v>
      </c>
      <c r="B92" s="284" t="s">
        <v>2265</v>
      </c>
      <c r="C92" s="284">
        <v>3</v>
      </c>
      <c r="D92" s="284">
        <v>2</v>
      </c>
      <c r="E92" s="284">
        <v>1</v>
      </c>
      <c r="F92" s="284">
        <f t="shared" si="1"/>
        <v>1</v>
      </c>
      <c r="G92" s="289" t="s">
        <v>2270</v>
      </c>
      <c r="H92" s="287">
        <v>44627</v>
      </c>
      <c r="I92" s="284" t="s">
        <v>2214</v>
      </c>
      <c r="J92" s="284" t="s">
        <v>557</v>
      </c>
      <c r="K92" s="284" t="s">
        <v>2271</v>
      </c>
      <c r="L92" s="284" t="s">
        <v>1466</v>
      </c>
      <c r="M92" s="284" t="s">
        <v>680</v>
      </c>
      <c r="N92" s="285"/>
      <c r="O92" s="290"/>
    </row>
    <row r="93" spans="1:15" ht="33" hidden="1">
      <c r="A93" s="284">
        <v>90</v>
      </c>
      <c r="B93" s="284" t="s">
        <v>2265</v>
      </c>
      <c r="C93" s="284">
        <v>3</v>
      </c>
      <c r="D93" s="284">
        <v>2</v>
      </c>
      <c r="E93" s="284">
        <v>1</v>
      </c>
      <c r="F93" s="284">
        <f t="shared" si="1"/>
        <v>1</v>
      </c>
      <c r="G93" s="289" t="s">
        <v>2272</v>
      </c>
      <c r="H93" s="287">
        <v>44627</v>
      </c>
      <c r="I93" s="284" t="s">
        <v>2223</v>
      </c>
      <c r="J93" s="284" t="s">
        <v>557</v>
      </c>
      <c r="K93" s="284" t="s">
        <v>2273</v>
      </c>
      <c r="L93" s="284" t="s">
        <v>685</v>
      </c>
      <c r="M93" s="284" t="s">
        <v>680</v>
      </c>
      <c r="N93" s="285"/>
      <c r="O93" s="290"/>
    </row>
    <row r="94" spans="1:15" ht="33" hidden="1">
      <c r="A94" s="284">
        <v>91</v>
      </c>
      <c r="B94" s="284" t="s">
        <v>2265</v>
      </c>
      <c r="C94" s="284">
        <v>3</v>
      </c>
      <c r="D94" s="284">
        <v>2</v>
      </c>
      <c r="E94" s="284">
        <v>1</v>
      </c>
      <c r="F94" s="284">
        <f t="shared" si="1"/>
        <v>1</v>
      </c>
      <c r="G94" s="289" t="s">
        <v>2274</v>
      </c>
      <c r="H94" s="287">
        <v>44627</v>
      </c>
      <c r="I94" s="284" t="s">
        <v>2223</v>
      </c>
      <c r="J94" s="284" t="s">
        <v>557</v>
      </c>
      <c r="K94" s="284" t="s">
        <v>2275</v>
      </c>
      <c r="L94" s="284" t="s">
        <v>1466</v>
      </c>
      <c r="M94" s="284" t="s">
        <v>680</v>
      </c>
      <c r="N94" s="285"/>
      <c r="O94" s="290"/>
    </row>
    <row r="95" spans="1:15" ht="33" hidden="1">
      <c r="A95" s="284">
        <v>92</v>
      </c>
      <c r="B95" s="284" t="s">
        <v>1243</v>
      </c>
      <c r="C95" s="284">
        <v>4</v>
      </c>
      <c r="D95" s="284">
        <v>3</v>
      </c>
      <c r="E95" s="284">
        <v>1</v>
      </c>
      <c r="F95" s="284">
        <f t="shared" si="1"/>
        <v>1</v>
      </c>
      <c r="G95" s="289">
        <v>202121603171002</v>
      </c>
      <c r="H95" s="287">
        <v>44627</v>
      </c>
      <c r="I95" s="284" t="s">
        <v>2276</v>
      </c>
      <c r="J95" s="284" t="s">
        <v>557</v>
      </c>
      <c r="K95" s="284" t="s">
        <v>2277</v>
      </c>
      <c r="L95" s="284" t="s">
        <v>1245</v>
      </c>
      <c r="M95" s="284" t="s">
        <v>702</v>
      </c>
      <c r="N95" s="285"/>
      <c r="O95" s="290"/>
    </row>
    <row r="96" spans="1:15" ht="33" hidden="1">
      <c r="A96" s="284">
        <v>93</v>
      </c>
      <c r="B96" s="284" t="s">
        <v>2278</v>
      </c>
      <c r="C96" s="284">
        <v>3</v>
      </c>
      <c r="D96" s="284">
        <v>2</v>
      </c>
      <c r="E96" s="284">
        <v>1</v>
      </c>
      <c r="F96" s="284">
        <f t="shared" si="1"/>
        <v>1</v>
      </c>
      <c r="G96" s="289" t="s">
        <v>2279</v>
      </c>
      <c r="H96" s="287">
        <v>44627</v>
      </c>
      <c r="I96" s="284" t="s">
        <v>363</v>
      </c>
      <c r="J96" s="284" t="s">
        <v>557</v>
      </c>
      <c r="K96" s="284" t="s">
        <v>2280</v>
      </c>
      <c r="L96" s="284" t="s">
        <v>2281</v>
      </c>
      <c r="M96" s="284" t="s">
        <v>349</v>
      </c>
      <c r="N96" s="285"/>
      <c r="O96" s="290"/>
    </row>
    <row r="97" spans="1:15" ht="49.5" hidden="1">
      <c r="A97" s="284">
        <v>94</v>
      </c>
      <c r="B97" s="284" t="s">
        <v>2282</v>
      </c>
      <c r="C97" s="284">
        <v>3</v>
      </c>
      <c r="D97" s="284">
        <v>2</v>
      </c>
      <c r="E97" s="284">
        <v>1</v>
      </c>
      <c r="F97" s="284">
        <f t="shared" si="1"/>
        <v>1</v>
      </c>
      <c r="G97" s="289" t="s">
        <v>2283</v>
      </c>
      <c r="H97" s="287">
        <v>44627</v>
      </c>
      <c r="I97" s="284" t="s">
        <v>1137</v>
      </c>
      <c r="J97" s="284" t="s">
        <v>557</v>
      </c>
      <c r="K97" s="284" t="s">
        <v>2284</v>
      </c>
      <c r="L97" s="284" t="s">
        <v>2285</v>
      </c>
      <c r="M97" s="284" t="s">
        <v>608</v>
      </c>
      <c r="N97" s="285"/>
      <c r="O97" s="290"/>
    </row>
    <row r="98" spans="1:15" ht="33" hidden="1">
      <c r="A98" s="284">
        <v>95</v>
      </c>
      <c r="B98" s="284" t="s">
        <v>2286</v>
      </c>
      <c r="C98" s="284">
        <v>3</v>
      </c>
      <c r="D98" s="284">
        <v>2</v>
      </c>
      <c r="E98" s="284">
        <v>1</v>
      </c>
      <c r="F98" s="284">
        <f t="shared" si="1"/>
        <v>1</v>
      </c>
      <c r="G98" s="289">
        <v>202121103106001</v>
      </c>
      <c r="H98" s="287">
        <v>44627</v>
      </c>
      <c r="I98" s="284" t="s">
        <v>939</v>
      </c>
      <c r="J98" s="284" t="s">
        <v>165</v>
      </c>
      <c r="K98" s="284" t="s">
        <v>2287</v>
      </c>
      <c r="L98" s="284" t="s">
        <v>2288</v>
      </c>
      <c r="M98" s="284" t="s">
        <v>1648</v>
      </c>
      <c r="N98" s="285"/>
      <c r="O98" s="290"/>
    </row>
    <row r="99" spans="1:15" ht="33" hidden="1">
      <c r="A99" s="284">
        <v>96</v>
      </c>
      <c r="B99" s="284" t="s">
        <v>2286</v>
      </c>
      <c r="C99" s="284">
        <v>3</v>
      </c>
      <c r="D99" s="284">
        <v>2</v>
      </c>
      <c r="E99" s="284">
        <v>1</v>
      </c>
      <c r="F99" s="284">
        <f t="shared" si="1"/>
        <v>1</v>
      </c>
      <c r="G99" s="289">
        <v>202121103106002</v>
      </c>
      <c r="H99" s="287">
        <v>44627</v>
      </c>
      <c r="I99" s="284" t="s">
        <v>939</v>
      </c>
      <c r="J99" s="284" t="s">
        <v>165</v>
      </c>
      <c r="K99" s="284" t="s">
        <v>2289</v>
      </c>
      <c r="L99" s="284" t="s">
        <v>2153</v>
      </c>
      <c r="M99" s="284" t="s">
        <v>1648</v>
      </c>
      <c r="N99" s="285"/>
      <c r="O99" s="290"/>
    </row>
    <row r="100" spans="1:15" ht="33" hidden="1">
      <c r="A100" s="284">
        <v>97</v>
      </c>
      <c r="B100" s="284" t="s">
        <v>2290</v>
      </c>
      <c r="C100" s="284">
        <v>3</v>
      </c>
      <c r="D100" s="284">
        <v>2</v>
      </c>
      <c r="E100" s="284">
        <v>1</v>
      </c>
      <c r="F100" s="284">
        <f t="shared" si="1"/>
        <v>1</v>
      </c>
      <c r="G100" s="289">
        <v>202121103115001</v>
      </c>
      <c r="H100" s="287">
        <v>44627</v>
      </c>
      <c r="I100" s="284" t="s">
        <v>913</v>
      </c>
      <c r="J100" s="284" t="s">
        <v>165</v>
      </c>
      <c r="K100" s="284" t="s">
        <v>2291</v>
      </c>
      <c r="L100" s="284" t="s">
        <v>2292</v>
      </c>
      <c r="M100" s="284" t="s">
        <v>1648</v>
      </c>
      <c r="N100" s="285"/>
      <c r="O100" s="290"/>
    </row>
    <row r="101" spans="1:15" ht="33" hidden="1">
      <c r="A101" s="284">
        <v>98</v>
      </c>
      <c r="B101" s="284" t="s">
        <v>2290</v>
      </c>
      <c r="C101" s="284">
        <v>3</v>
      </c>
      <c r="D101" s="284">
        <v>2</v>
      </c>
      <c r="E101" s="284">
        <v>1</v>
      </c>
      <c r="F101" s="284">
        <f t="shared" si="1"/>
        <v>1</v>
      </c>
      <c r="G101" s="289">
        <v>202121103115002</v>
      </c>
      <c r="H101" s="287">
        <v>44627</v>
      </c>
      <c r="I101" s="284" t="s">
        <v>913</v>
      </c>
      <c r="J101" s="284" t="s">
        <v>165</v>
      </c>
      <c r="K101" s="284" t="s">
        <v>2293</v>
      </c>
      <c r="L101" s="284" t="s">
        <v>2294</v>
      </c>
      <c r="M101" s="284" t="s">
        <v>1648</v>
      </c>
      <c r="N101" s="285"/>
      <c r="O101" s="290"/>
    </row>
    <row r="102" spans="1:15" ht="33" hidden="1">
      <c r="A102" s="284">
        <v>99</v>
      </c>
      <c r="B102" s="284" t="s">
        <v>2295</v>
      </c>
      <c r="C102" s="284">
        <v>4</v>
      </c>
      <c r="D102" s="284">
        <v>3</v>
      </c>
      <c r="E102" s="284">
        <v>0</v>
      </c>
      <c r="F102" s="284">
        <f t="shared" si="1"/>
        <v>1</v>
      </c>
      <c r="G102" s="289" t="s">
        <v>2296</v>
      </c>
      <c r="H102" s="287">
        <v>44627</v>
      </c>
      <c r="I102" s="284" t="s">
        <v>1892</v>
      </c>
      <c r="J102" s="284" t="s">
        <v>557</v>
      </c>
      <c r="K102" s="284" t="s">
        <v>2297</v>
      </c>
      <c r="L102" s="284" t="s">
        <v>1401</v>
      </c>
      <c r="M102" s="284" t="s">
        <v>1281</v>
      </c>
      <c r="N102" s="285"/>
      <c r="O102" s="290"/>
    </row>
    <row r="103" spans="1:15" ht="33" hidden="1">
      <c r="A103" s="284">
        <v>100</v>
      </c>
      <c r="B103" s="284" t="s">
        <v>2298</v>
      </c>
      <c r="C103" s="284">
        <v>3</v>
      </c>
      <c r="D103" s="284">
        <v>2.5</v>
      </c>
      <c r="E103" s="284">
        <v>0.5</v>
      </c>
      <c r="F103" s="284">
        <f t="shared" si="1"/>
        <v>0.5</v>
      </c>
      <c r="G103" s="289" t="s">
        <v>2299</v>
      </c>
      <c r="H103" s="287">
        <v>44627</v>
      </c>
      <c r="I103" s="284" t="s">
        <v>1181</v>
      </c>
      <c r="J103" s="284" t="s">
        <v>557</v>
      </c>
      <c r="K103" s="284" t="s">
        <v>2300</v>
      </c>
      <c r="L103" s="284" t="s">
        <v>2301</v>
      </c>
      <c r="M103" s="284" t="s">
        <v>485</v>
      </c>
      <c r="N103" s="285"/>
      <c r="O103" s="290"/>
    </row>
    <row r="104" spans="1:15" ht="33" hidden="1">
      <c r="A104" s="284">
        <v>101</v>
      </c>
      <c r="B104" s="284" t="s">
        <v>2298</v>
      </c>
      <c r="C104" s="284">
        <v>3</v>
      </c>
      <c r="D104" s="284">
        <v>2.5</v>
      </c>
      <c r="E104" s="284">
        <v>0.5</v>
      </c>
      <c r="F104" s="284">
        <f t="shared" si="1"/>
        <v>0.5</v>
      </c>
      <c r="G104" s="289" t="s">
        <v>2302</v>
      </c>
      <c r="H104" s="287">
        <v>44627</v>
      </c>
      <c r="I104" s="284" t="s">
        <v>1181</v>
      </c>
      <c r="J104" s="284" t="s">
        <v>557</v>
      </c>
      <c r="K104" s="284" t="s">
        <v>2303</v>
      </c>
      <c r="L104" s="284" t="s">
        <v>2301</v>
      </c>
      <c r="M104" s="284" t="s">
        <v>485</v>
      </c>
      <c r="N104" s="285"/>
      <c r="O104" s="290"/>
    </row>
    <row r="105" spans="1:15" ht="33" hidden="1">
      <c r="A105" s="284">
        <v>102</v>
      </c>
      <c r="B105" s="284" t="s">
        <v>2298</v>
      </c>
      <c r="C105" s="284">
        <v>3</v>
      </c>
      <c r="D105" s="284">
        <v>2.5</v>
      </c>
      <c r="E105" s="284">
        <v>0.5</v>
      </c>
      <c r="F105" s="284">
        <f t="shared" si="1"/>
        <v>0.5</v>
      </c>
      <c r="G105" s="289" t="s">
        <v>2304</v>
      </c>
      <c r="H105" s="287">
        <v>44627</v>
      </c>
      <c r="I105" s="284" t="s">
        <v>712</v>
      </c>
      <c r="J105" s="284" t="s">
        <v>557</v>
      </c>
      <c r="K105" s="284" t="s">
        <v>2305</v>
      </c>
      <c r="L105" s="284" t="s">
        <v>2301</v>
      </c>
      <c r="M105" s="284" t="s">
        <v>485</v>
      </c>
      <c r="N105" s="285"/>
      <c r="O105" s="290"/>
    </row>
    <row r="106" spans="1:15" ht="33" hidden="1">
      <c r="A106" s="284">
        <v>103</v>
      </c>
      <c r="B106" s="284" t="s">
        <v>2298</v>
      </c>
      <c r="C106" s="284">
        <v>3</v>
      </c>
      <c r="D106" s="284">
        <v>2.5</v>
      </c>
      <c r="E106" s="284">
        <v>0.5</v>
      </c>
      <c r="F106" s="284">
        <f t="shared" si="1"/>
        <v>0.5</v>
      </c>
      <c r="G106" s="289" t="s">
        <v>2306</v>
      </c>
      <c r="H106" s="287">
        <v>44627</v>
      </c>
      <c r="I106" s="284" t="s">
        <v>712</v>
      </c>
      <c r="J106" s="284" t="s">
        <v>557</v>
      </c>
      <c r="K106" s="284" t="s">
        <v>2307</v>
      </c>
      <c r="L106" s="284" t="s">
        <v>2301</v>
      </c>
      <c r="M106" s="284" t="s">
        <v>485</v>
      </c>
      <c r="N106" s="285"/>
      <c r="O106" s="290"/>
    </row>
    <row r="107" spans="1:15" ht="33" hidden="1">
      <c r="A107" s="284">
        <v>104</v>
      </c>
      <c r="B107" s="284" t="s">
        <v>2298</v>
      </c>
      <c r="C107" s="284">
        <v>3</v>
      </c>
      <c r="D107" s="284">
        <v>2.5</v>
      </c>
      <c r="E107" s="284">
        <v>0.5</v>
      </c>
      <c r="F107" s="284">
        <f t="shared" si="1"/>
        <v>0.5</v>
      </c>
      <c r="G107" s="289" t="s">
        <v>2308</v>
      </c>
      <c r="H107" s="287">
        <v>44627</v>
      </c>
      <c r="I107" s="284" t="s">
        <v>712</v>
      </c>
      <c r="J107" s="284" t="s">
        <v>557</v>
      </c>
      <c r="K107" s="284" t="s">
        <v>2309</v>
      </c>
      <c r="L107" s="284" t="s">
        <v>2310</v>
      </c>
      <c r="M107" s="284" t="s">
        <v>485</v>
      </c>
      <c r="N107" s="285"/>
      <c r="O107" s="290"/>
    </row>
    <row r="108" spans="1:15" ht="33" hidden="1">
      <c r="A108" s="284">
        <v>105</v>
      </c>
      <c r="B108" s="284" t="s">
        <v>2298</v>
      </c>
      <c r="C108" s="284">
        <v>3</v>
      </c>
      <c r="D108" s="284">
        <v>2.5</v>
      </c>
      <c r="E108" s="284">
        <v>0.5</v>
      </c>
      <c r="F108" s="284">
        <f t="shared" si="1"/>
        <v>0.5</v>
      </c>
      <c r="G108" s="289" t="s">
        <v>2311</v>
      </c>
      <c r="H108" s="287">
        <v>44627</v>
      </c>
      <c r="I108" s="284" t="s">
        <v>712</v>
      </c>
      <c r="J108" s="284" t="s">
        <v>557</v>
      </c>
      <c r="K108" s="284" t="s">
        <v>2312</v>
      </c>
      <c r="L108" s="284" t="s">
        <v>2310</v>
      </c>
      <c r="M108" s="284" t="s">
        <v>485</v>
      </c>
      <c r="N108" s="285"/>
      <c r="O108" s="290"/>
    </row>
    <row r="109" spans="1:15" ht="33" hidden="1">
      <c r="A109" s="284">
        <v>106</v>
      </c>
      <c r="B109" s="284" t="s">
        <v>2313</v>
      </c>
      <c r="C109" s="284">
        <v>3</v>
      </c>
      <c r="D109" s="284">
        <v>2</v>
      </c>
      <c r="E109" s="284">
        <v>1</v>
      </c>
      <c r="F109" s="284">
        <f t="shared" si="1"/>
        <v>1</v>
      </c>
      <c r="G109" s="289">
        <v>202121103134001</v>
      </c>
      <c r="H109" s="287">
        <v>44627</v>
      </c>
      <c r="I109" s="284" t="s">
        <v>2314</v>
      </c>
      <c r="J109" s="284" t="s">
        <v>165</v>
      </c>
      <c r="K109" s="284" t="s">
        <v>2315</v>
      </c>
      <c r="L109" s="284" t="s">
        <v>2316</v>
      </c>
      <c r="M109" s="284" t="s">
        <v>1648</v>
      </c>
      <c r="N109" s="285"/>
      <c r="O109" s="290"/>
    </row>
    <row r="110" spans="1:15" ht="33" hidden="1">
      <c r="A110" s="284">
        <v>107</v>
      </c>
      <c r="B110" s="284" t="s">
        <v>2313</v>
      </c>
      <c r="C110" s="284">
        <v>3</v>
      </c>
      <c r="D110" s="284">
        <v>2</v>
      </c>
      <c r="E110" s="284">
        <v>1</v>
      </c>
      <c r="F110" s="284">
        <f t="shared" si="1"/>
        <v>1</v>
      </c>
      <c r="G110" s="289">
        <v>202121103134002</v>
      </c>
      <c r="H110" s="287">
        <v>44627</v>
      </c>
      <c r="I110" s="284" t="s">
        <v>2314</v>
      </c>
      <c r="J110" s="284" t="s">
        <v>165</v>
      </c>
      <c r="K110" s="284" t="s">
        <v>2317</v>
      </c>
      <c r="L110" s="284" t="s">
        <v>2318</v>
      </c>
      <c r="M110" s="284" t="s">
        <v>1648</v>
      </c>
      <c r="N110" s="285"/>
      <c r="O110" s="290"/>
    </row>
    <row r="111" spans="1:15" ht="33" hidden="1">
      <c r="A111" s="284">
        <v>108</v>
      </c>
      <c r="B111" s="284" t="s">
        <v>2319</v>
      </c>
      <c r="C111" s="284">
        <v>1</v>
      </c>
      <c r="D111" s="284">
        <v>0</v>
      </c>
      <c r="E111" s="284">
        <v>0</v>
      </c>
      <c r="F111" s="284">
        <f t="shared" si="1"/>
        <v>1</v>
      </c>
      <c r="G111" s="289" t="s">
        <v>2320</v>
      </c>
      <c r="H111" s="287">
        <v>44718</v>
      </c>
      <c r="I111" s="284" t="s">
        <v>2321</v>
      </c>
      <c r="J111" s="284" t="s">
        <v>751</v>
      </c>
      <c r="K111" s="284" t="s">
        <v>2322</v>
      </c>
      <c r="L111" s="284" t="s">
        <v>840</v>
      </c>
      <c r="M111" s="284" t="s">
        <v>2323</v>
      </c>
      <c r="N111" s="285"/>
      <c r="O111" s="290"/>
    </row>
    <row r="112" spans="1:15" ht="33" hidden="1">
      <c r="A112" s="284">
        <v>109</v>
      </c>
      <c r="B112" s="284" t="s">
        <v>2324</v>
      </c>
      <c r="C112" s="284">
        <v>2</v>
      </c>
      <c r="D112" s="284">
        <v>1</v>
      </c>
      <c r="E112" s="284">
        <v>1</v>
      </c>
      <c r="F112" s="284">
        <f t="shared" si="1"/>
        <v>1</v>
      </c>
      <c r="G112" s="289">
        <v>202121603211001</v>
      </c>
      <c r="H112" s="287">
        <v>44627</v>
      </c>
      <c r="I112" s="284" t="s">
        <v>2325</v>
      </c>
      <c r="J112" s="284" t="s">
        <v>557</v>
      </c>
      <c r="K112" s="284" t="s">
        <v>2326</v>
      </c>
      <c r="L112" s="284" t="s">
        <v>1654</v>
      </c>
      <c r="M112" s="284" t="s">
        <v>702</v>
      </c>
      <c r="N112" s="285"/>
      <c r="O112" s="290"/>
    </row>
    <row r="113" spans="1:15" ht="33" hidden="1">
      <c r="A113" s="284">
        <v>110</v>
      </c>
      <c r="B113" s="284" t="s">
        <v>2324</v>
      </c>
      <c r="C113" s="284">
        <v>2</v>
      </c>
      <c r="D113" s="284">
        <v>1</v>
      </c>
      <c r="E113" s="284">
        <v>1</v>
      </c>
      <c r="F113" s="284">
        <f t="shared" si="1"/>
        <v>1</v>
      </c>
      <c r="G113" s="289">
        <v>202121603211002</v>
      </c>
      <c r="H113" s="287">
        <v>44627</v>
      </c>
      <c r="I113" s="284" t="s">
        <v>2325</v>
      </c>
      <c r="J113" s="284" t="s">
        <v>557</v>
      </c>
      <c r="K113" s="284" t="s">
        <v>2327</v>
      </c>
      <c r="L113" s="284" t="s">
        <v>1656</v>
      </c>
      <c r="M113" s="284" t="s">
        <v>702</v>
      </c>
      <c r="N113" s="285"/>
      <c r="O113" s="290"/>
    </row>
    <row r="114" spans="1:15" ht="49.5" hidden="1">
      <c r="A114" s="284">
        <v>111</v>
      </c>
      <c r="B114" s="284" t="s">
        <v>2328</v>
      </c>
      <c r="C114" s="284">
        <v>2</v>
      </c>
      <c r="D114" s="284">
        <v>0</v>
      </c>
      <c r="E114" s="284">
        <v>2</v>
      </c>
      <c r="F114" s="284">
        <f t="shared" si="1"/>
        <v>2</v>
      </c>
      <c r="G114" s="289" t="s">
        <v>2329</v>
      </c>
      <c r="H114" s="287">
        <v>44627</v>
      </c>
      <c r="I114" s="284" t="s">
        <v>1042</v>
      </c>
      <c r="J114" s="284" t="s">
        <v>557</v>
      </c>
      <c r="K114" s="284" t="s">
        <v>2330</v>
      </c>
      <c r="L114" s="284" t="s">
        <v>2331</v>
      </c>
      <c r="M114" s="284" t="s">
        <v>702</v>
      </c>
      <c r="N114" s="285"/>
      <c r="O114" s="290"/>
    </row>
    <row r="115" spans="1:15" ht="33" hidden="1">
      <c r="A115" s="284">
        <v>112</v>
      </c>
      <c r="B115" s="284" t="s">
        <v>604</v>
      </c>
      <c r="C115" s="284">
        <v>3</v>
      </c>
      <c r="D115" s="284">
        <v>2</v>
      </c>
      <c r="E115" s="284">
        <v>1</v>
      </c>
      <c r="F115" s="284">
        <f t="shared" si="1"/>
        <v>1</v>
      </c>
      <c r="G115" s="289" t="s">
        <v>2332</v>
      </c>
      <c r="H115" s="287">
        <v>44627</v>
      </c>
      <c r="I115" s="284" t="s">
        <v>2333</v>
      </c>
      <c r="J115" s="284" t="s">
        <v>557</v>
      </c>
      <c r="K115" s="284" t="s">
        <v>2334</v>
      </c>
      <c r="L115" s="284" t="s">
        <v>1449</v>
      </c>
      <c r="M115" s="284" t="s">
        <v>608</v>
      </c>
      <c r="N115" s="285"/>
      <c r="O115" s="290"/>
    </row>
    <row r="116" spans="1:15" ht="33" hidden="1">
      <c r="A116" s="284">
        <v>113</v>
      </c>
      <c r="B116" s="284" t="s">
        <v>2335</v>
      </c>
      <c r="C116" s="284">
        <v>5</v>
      </c>
      <c r="D116" s="284">
        <v>1</v>
      </c>
      <c r="E116" s="284">
        <v>4</v>
      </c>
      <c r="F116" s="284">
        <f t="shared" si="1"/>
        <v>4</v>
      </c>
      <c r="G116" s="289">
        <v>202121403176002</v>
      </c>
      <c r="H116" s="287">
        <v>44627</v>
      </c>
      <c r="I116" s="284" t="s">
        <v>2336</v>
      </c>
      <c r="J116" s="284" t="s">
        <v>557</v>
      </c>
      <c r="K116" s="284" t="s">
        <v>2337</v>
      </c>
      <c r="L116" s="284" t="s">
        <v>1501</v>
      </c>
      <c r="M116" s="284" t="s">
        <v>1499</v>
      </c>
      <c r="N116" s="285"/>
      <c r="O116" s="290"/>
    </row>
    <row r="117" spans="1:15" ht="33" hidden="1">
      <c r="A117" s="284">
        <v>114</v>
      </c>
      <c r="B117" s="284" t="s">
        <v>2335</v>
      </c>
      <c r="C117" s="284">
        <v>5</v>
      </c>
      <c r="D117" s="284">
        <v>1</v>
      </c>
      <c r="E117" s="284">
        <v>4</v>
      </c>
      <c r="F117" s="284">
        <f t="shared" si="1"/>
        <v>4</v>
      </c>
      <c r="G117" s="289">
        <v>202121403176003</v>
      </c>
      <c r="H117" s="287">
        <v>44627</v>
      </c>
      <c r="I117" s="284" t="s">
        <v>2338</v>
      </c>
      <c r="J117" s="284" t="s">
        <v>557</v>
      </c>
      <c r="K117" s="284" t="s">
        <v>2339</v>
      </c>
      <c r="L117" s="284" t="s">
        <v>1501</v>
      </c>
      <c r="M117" s="284" t="s">
        <v>1499</v>
      </c>
      <c r="N117" s="285"/>
      <c r="O117" s="290"/>
    </row>
    <row r="118" spans="1:15" ht="33" hidden="1">
      <c r="A118" s="284">
        <v>115</v>
      </c>
      <c r="B118" s="284" t="s">
        <v>2335</v>
      </c>
      <c r="C118" s="284">
        <v>5</v>
      </c>
      <c r="D118" s="284">
        <v>1</v>
      </c>
      <c r="E118" s="284">
        <v>4</v>
      </c>
      <c r="F118" s="284">
        <f t="shared" si="1"/>
        <v>4</v>
      </c>
      <c r="G118" s="289">
        <v>202121403176004</v>
      </c>
      <c r="H118" s="287">
        <v>44627</v>
      </c>
      <c r="I118" s="284" t="s">
        <v>2336</v>
      </c>
      <c r="J118" s="284" t="s">
        <v>557</v>
      </c>
      <c r="K118" s="284" t="s">
        <v>2340</v>
      </c>
      <c r="L118" s="284" t="s">
        <v>2341</v>
      </c>
      <c r="M118" s="284" t="s">
        <v>1499</v>
      </c>
      <c r="N118" s="285"/>
      <c r="O118" s="290"/>
    </row>
    <row r="119" spans="1:15" ht="33" hidden="1">
      <c r="A119" s="284">
        <v>116</v>
      </c>
      <c r="B119" s="284" t="s">
        <v>2335</v>
      </c>
      <c r="C119" s="284">
        <v>5</v>
      </c>
      <c r="D119" s="284">
        <v>1</v>
      </c>
      <c r="E119" s="284">
        <v>4</v>
      </c>
      <c r="F119" s="284">
        <f t="shared" si="1"/>
        <v>4</v>
      </c>
      <c r="G119" s="289">
        <v>202121403176005</v>
      </c>
      <c r="H119" s="287">
        <v>44627</v>
      </c>
      <c r="I119" s="284" t="s">
        <v>2336</v>
      </c>
      <c r="J119" s="284" t="s">
        <v>557</v>
      </c>
      <c r="K119" s="284" t="s">
        <v>2342</v>
      </c>
      <c r="L119" s="284" t="s">
        <v>1498</v>
      </c>
      <c r="M119" s="284" t="s">
        <v>1499</v>
      </c>
      <c r="N119" s="285"/>
      <c r="O119" s="290"/>
    </row>
    <row r="120" spans="1:15" ht="33" hidden="1">
      <c r="A120" s="284">
        <v>117</v>
      </c>
      <c r="B120" s="284" t="s">
        <v>2343</v>
      </c>
      <c r="C120" s="284">
        <v>4</v>
      </c>
      <c r="D120" s="284">
        <v>3</v>
      </c>
      <c r="E120" s="284">
        <v>1</v>
      </c>
      <c r="F120" s="284">
        <f t="shared" si="1"/>
        <v>1</v>
      </c>
      <c r="G120" s="289">
        <v>202120803171002</v>
      </c>
      <c r="H120" s="287">
        <v>44627</v>
      </c>
      <c r="I120" s="284" t="s">
        <v>2344</v>
      </c>
      <c r="J120" s="284" t="s">
        <v>557</v>
      </c>
      <c r="K120" s="284" t="s">
        <v>2345</v>
      </c>
      <c r="L120" s="284" t="s">
        <v>1923</v>
      </c>
      <c r="M120" s="284" t="s">
        <v>680</v>
      </c>
      <c r="N120" s="285"/>
      <c r="O120" s="290"/>
    </row>
    <row r="121" spans="1:15" ht="33" hidden="1">
      <c r="A121" s="284">
        <v>118</v>
      </c>
      <c r="B121" s="284" t="s">
        <v>2346</v>
      </c>
      <c r="C121" s="284">
        <v>4</v>
      </c>
      <c r="D121" s="284">
        <v>3</v>
      </c>
      <c r="E121" s="284">
        <v>1</v>
      </c>
      <c r="F121" s="284">
        <f t="shared" si="1"/>
        <v>1</v>
      </c>
      <c r="G121" s="289">
        <v>202120803114001</v>
      </c>
      <c r="H121" s="287">
        <v>44627</v>
      </c>
      <c r="I121" s="284" t="s">
        <v>2347</v>
      </c>
      <c r="J121" s="284" t="s">
        <v>557</v>
      </c>
      <c r="K121" s="284" t="s">
        <v>2348</v>
      </c>
      <c r="L121" s="284" t="s">
        <v>2349</v>
      </c>
      <c r="M121" s="284" t="s">
        <v>680</v>
      </c>
      <c r="N121" s="285"/>
      <c r="O121" s="290"/>
    </row>
    <row r="122" spans="1:15" ht="33" hidden="1">
      <c r="A122" s="284">
        <v>119</v>
      </c>
      <c r="B122" s="284" t="s">
        <v>2350</v>
      </c>
      <c r="C122" s="284">
        <v>3</v>
      </c>
      <c r="D122" s="284">
        <v>2</v>
      </c>
      <c r="E122" s="284">
        <v>1</v>
      </c>
      <c r="F122" s="284">
        <f t="shared" si="1"/>
        <v>1</v>
      </c>
      <c r="G122" s="289" t="s">
        <v>2351</v>
      </c>
      <c r="H122" s="287">
        <v>44627</v>
      </c>
      <c r="I122" s="284" t="s">
        <v>1057</v>
      </c>
      <c r="J122" s="284" t="s">
        <v>557</v>
      </c>
      <c r="K122" s="284" t="s">
        <v>2352</v>
      </c>
      <c r="L122" s="284" t="s">
        <v>2353</v>
      </c>
      <c r="M122" s="284" t="s">
        <v>349</v>
      </c>
      <c r="N122" s="285"/>
      <c r="O122" s="290"/>
    </row>
    <row r="123" spans="1:15" ht="33" hidden="1">
      <c r="A123" s="284">
        <v>120</v>
      </c>
      <c r="B123" s="284" t="s">
        <v>2354</v>
      </c>
      <c r="C123" s="284">
        <v>3</v>
      </c>
      <c r="D123" s="284">
        <v>2</v>
      </c>
      <c r="E123" s="284">
        <v>1</v>
      </c>
      <c r="F123" s="284">
        <f t="shared" si="1"/>
        <v>1</v>
      </c>
      <c r="G123" s="289">
        <v>202120803116001</v>
      </c>
      <c r="H123" s="287">
        <v>44627</v>
      </c>
      <c r="I123" s="284" t="s">
        <v>1046</v>
      </c>
      <c r="J123" s="284" t="s">
        <v>557</v>
      </c>
      <c r="K123" s="284" t="s">
        <v>2355</v>
      </c>
      <c r="L123" s="284" t="s">
        <v>1471</v>
      </c>
      <c r="M123" s="284" t="s">
        <v>680</v>
      </c>
      <c r="N123" s="285"/>
      <c r="O123" s="290"/>
    </row>
    <row r="124" spans="1:15" ht="33" hidden="1">
      <c r="A124" s="284">
        <v>121</v>
      </c>
      <c r="B124" s="284" t="s">
        <v>2354</v>
      </c>
      <c r="C124" s="284">
        <v>3</v>
      </c>
      <c r="D124" s="284">
        <v>2</v>
      </c>
      <c r="E124" s="284">
        <v>1</v>
      </c>
      <c r="F124" s="284">
        <f t="shared" si="1"/>
        <v>1</v>
      </c>
      <c r="G124" s="289">
        <v>202120803116002</v>
      </c>
      <c r="H124" s="287">
        <v>44627</v>
      </c>
      <c r="I124" s="284" t="s">
        <v>1046</v>
      </c>
      <c r="J124" s="284" t="s">
        <v>557</v>
      </c>
      <c r="K124" s="284" t="s">
        <v>2356</v>
      </c>
      <c r="L124" s="284" t="s">
        <v>2357</v>
      </c>
      <c r="M124" s="284" t="s">
        <v>680</v>
      </c>
      <c r="N124" s="285"/>
      <c r="O124" s="290"/>
    </row>
    <row r="125" spans="1:15" ht="33" hidden="1">
      <c r="A125" s="284">
        <v>122</v>
      </c>
      <c r="B125" s="284" t="s">
        <v>2358</v>
      </c>
      <c r="C125" s="284">
        <v>3</v>
      </c>
      <c r="D125" s="284">
        <v>2.5</v>
      </c>
      <c r="E125" s="284">
        <v>0</v>
      </c>
      <c r="F125" s="284">
        <f t="shared" si="1"/>
        <v>0.5</v>
      </c>
      <c r="G125" s="289" t="s">
        <v>2359</v>
      </c>
      <c r="H125" s="287">
        <v>44627</v>
      </c>
      <c r="I125" s="284" t="s">
        <v>354</v>
      </c>
      <c r="J125" s="284" t="s">
        <v>557</v>
      </c>
      <c r="K125" s="284" t="s">
        <v>2360</v>
      </c>
      <c r="L125" s="284" t="s">
        <v>1744</v>
      </c>
      <c r="M125" s="284" t="s">
        <v>680</v>
      </c>
      <c r="N125" s="285"/>
      <c r="O125" s="290"/>
    </row>
    <row r="126" spans="1:15" ht="33" hidden="1">
      <c r="A126" s="284">
        <v>123</v>
      </c>
      <c r="B126" s="284" t="s">
        <v>2358</v>
      </c>
      <c r="C126" s="284">
        <v>3</v>
      </c>
      <c r="D126" s="284">
        <v>2.5</v>
      </c>
      <c r="E126" s="284">
        <v>0</v>
      </c>
      <c r="F126" s="284">
        <f t="shared" si="1"/>
        <v>0.5</v>
      </c>
      <c r="G126" s="289" t="s">
        <v>2361</v>
      </c>
      <c r="H126" s="287">
        <v>44627</v>
      </c>
      <c r="I126" s="284" t="s">
        <v>1181</v>
      </c>
      <c r="J126" s="284" t="s">
        <v>557</v>
      </c>
      <c r="K126" s="284" t="s">
        <v>2362</v>
      </c>
      <c r="L126" s="284" t="s">
        <v>1219</v>
      </c>
      <c r="M126" s="284" t="s">
        <v>680</v>
      </c>
      <c r="N126" s="285"/>
      <c r="O126" s="290"/>
    </row>
    <row r="127" spans="1:15" ht="33" hidden="1">
      <c r="A127" s="284">
        <v>124</v>
      </c>
      <c r="B127" s="284" t="s">
        <v>2363</v>
      </c>
      <c r="C127" s="284">
        <v>4</v>
      </c>
      <c r="D127" s="284">
        <v>2</v>
      </c>
      <c r="E127" s="284">
        <v>2</v>
      </c>
      <c r="F127" s="284">
        <f t="shared" si="1"/>
        <v>2</v>
      </c>
      <c r="G127" s="289">
        <v>202121603218001</v>
      </c>
      <c r="H127" s="287">
        <v>44627</v>
      </c>
      <c r="I127" s="284" t="s">
        <v>2364</v>
      </c>
      <c r="J127" s="284" t="s">
        <v>557</v>
      </c>
      <c r="K127" s="284" t="s">
        <v>2365</v>
      </c>
      <c r="L127" s="284" t="s">
        <v>1656</v>
      </c>
      <c r="M127" s="284" t="s">
        <v>702</v>
      </c>
      <c r="N127" s="285"/>
      <c r="O127" s="290"/>
    </row>
    <row r="128" spans="1:15" ht="33" hidden="1">
      <c r="A128" s="284">
        <v>125</v>
      </c>
      <c r="B128" s="284" t="s">
        <v>2363</v>
      </c>
      <c r="C128" s="284">
        <v>4</v>
      </c>
      <c r="D128" s="284">
        <v>2</v>
      </c>
      <c r="E128" s="284">
        <v>2</v>
      </c>
      <c r="F128" s="284">
        <f t="shared" si="1"/>
        <v>2</v>
      </c>
      <c r="G128" s="289">
        <v>202121603218002</v>
      </c>
      <c r="H128" s="287">
        <v>44627</v>
      </c>
      <c r="I128" s="284" t="s">
        <v>2364</v>
      </c>
      <c r="J128" s="284" t="s">
        <v>557</v>
      </c>
      <c r="K128" s="284" t="s">
        <v>2366</v>
      </c>
      <c r="L128" s="284" t="s">
        <v>2367</v>
      </c>
      <c r="M128" s="284" t="s">
        <v>702</v>
      </c>
      <c r="N128" s="285"/>
      <c r="O128" s="290"/>
    </row>
    <row r="129" spans="1:15" ht="33" hidden="1">
      <c r="A129" s="284">
        <v>126</v>
      </c>
      <c r="B129" s="284" t="s">
        <v>2368</v>
      </c>
      <c r="C129" s="284">
        <v>3</v>
      </c>
      <c r="D129" s="284">
        <v>2</v>
      </c>
      <c r="E129" s="284">
        <v>1</v>
      </c>
      <c r="F129" s="284">
        <f t="shared" si="1"/>
        <v>1</v>
      </c>
      <c r="G129" s="289" t="s">
        <v>2369</v>
      </c>
      <c r="H129" s="287">
        <v>44627</v>
      </c>
      <c r="I129" s="284" t="s">
        <v>939</v>
      </c>
      <c r="J129" s="284" t="s">
        <v>557</v>
      </c>
      <c r="K129" s="284" t="s">
        <v>2370</v>
      </c>
      <c r="L129" s="284" t="s">
        <v>569</v>
      </c>
      <c r="M129" s="284" t="s">
        <v>485</v>
      </c>
      <c r="N129" s="285"/>
      <c r="O129" s="290"/>
    </row>
    <row r="130" spans="1:15" ht="33" hidden="1">
      <c r="A130" s="284">
        <v>127</v>
      </c>
      <c r="B130" s="284" t="s">
        <v>2368</v>
      </c>
      <c r="C130" s="284">
        <v>3</v>
      </c>
      <c r="D130" s="284">
        <v>2</v>
      </c>
      <c r="E130" s="284">
        <v>1</v>
      </c>
      <c r="F130" s="284">
        <f t="shared" si="1"/>
        <v>1</v>
      </c>
      <c r="G130" s="289" t="s">
        <v>2371</v>
      </c>
      <c r="H130" s="287">
        <v>44627</v>
      </c>
      <c r="I130" s="284" t="s">
        <v>918</v>
      </c>
      <c r="J130" s="284" t="s">
        <v>557</v>
      </c>
      <c r="K130" s="284" t="s">
        <v>2372</v>
      </c>
      <c r="L130" s="284" t="s">
        <v>576</v>
      </c>
      <c r="M130" s="284" t="s">
        <v>485</v>
      </c>
      <c r="N130" s="285"/>
      <c r="O130" s="290"/>
    </row>
    <row r="131" spans="1:15" ht="33" hidden="1">
      <c r="A131" s="284">
        <v>128</v>
      </c>
      <c r="B131" s="284" t="s">
        <v>2368</v>
      </c>
      <c r="C131" s="284">
        <v>3</v>
      </c>
      <c r="D131" s="284">
        <v>2</v>
      </c>
      <c r="E131" s="284">
        <v>1</v>
      </c>
      <c r="F131" s="284">
        <f t="shared" si="1"/>
        <v>1</v>
      </c>
      <c r="G131" s="289" t="s">
        <v>2373</v>
      </c>
      <c r="H131" s="287">
        <v>44627</v>
      </c>
      <c r="I131" s="284" t="s">
        <v>927</v>
      </c>
      <c r="J131" s="284" t="s">
        <v>557</v>
      </c>
      <c r="K131" s="284" t="s">
        <v>2374</v>
      </c>
      <c r="L131" s="284" t="s">
        <v>576</v>
      </c>
      <c r="M131" s="284" t="s">
        <v>485</v>
      </c>
      <c r="N131" s="285"/>
      <c r="O131" s="290"/>
    </row>
    <row r="132" spans="1:15" ht="33" hidden="1">
      <c r="A132" s="284">
        <v>129</v>
      </c>
      <c r="B132" s="284" t="s">
        <v>2368</v>
      </c>
      <c r="C132" s="284">
        <v>3</v>
      </c>
      <c r="D132" s="284">
        <v>2</v>
      </c>
      <c r="E132" s="284">
        <v>1</v>
      </c>
      <c r="F132" s="284">
        <f t="shared" si="1"/>
        <v>1</v>
      </c>
      <c r="G132" s="289" t="s">
        <v>2375</v>
      </c>
      <c r="H132" s="287">
        <v>44627</v>
      </c>
      <c r="I132" s="284" t="s">
        <v>923</v>
      </c>
      <c r="J132" s="284" t="s">
        <v>557</v>
      </c>
      <c r="K132" s="284" t="s">
        <v>2376</v>
      </c>
      <c r="L132" s="284" t="s">
        <v>2377</v>
      </c>
      <c r="M132" s="284" t="s">
        <v>485</v>
      </c>
      <c r="N132" s="285"/>
      <c r="O132" s="290"/>
    </row>
    <row r="133" spans="1:15" ht="33" hidden="1">
      <c r="A133" s="284">
        <v>130</v>
      </c>
      <c r="B133" s="284" t="s">
        <v>2368</v>
      </c>
      <c r="C133" s="284">
        <v>3</v>
      </c>
      <c r="D133" s="284">
        <v>2</v>
      </c>
      <c r="E133" s="284">
        <v>1</v>
      </c>
      <c r="F133" s="284">
        <f t="shared" ref="F133:F196" si="2">C133-D133</f>
        <v>1</v>
      </c>
      <c r="G133" s="289" t="s">
        <v>2378</v>
      </c>
      <c r="H133" s="287">
        <v>44627</v>
      </c>
      <c r="I133" s="284" t="s">
        <v>923</v>
      </c>
      <c r="J133" s="284" t="s">
        <v>557</v>
      </c>
      <c r="K133" s="284" t="s">
        <v>2379</v>
      </c>
      <c r="L133" s="284" t="s">
        <v>2380</v>
      </c>
      <c r="M133" s="284" t="s">
        <v>485</v>
      </c>
      <c r="N133" s="285"/>
      <c r="O133" s="290"/>
    </row>
    <row r="134" spans="1:15" ht="33" hidden="1">
      <c r="A134" s="284">
        <v>131</v>
      </c>
      <c r="B134" s="284" t="s">
        <v>1474</v>
      </c>
      <c r="C134" s="284">
        <v>3</v>
      </c>
      <c r="D134" s="284">
        <v>2</v>
      </c>
      <c r="E134" s="284">
        <v>1</v>
      </c>
      <c r="F134" s="284">
        <f t="shared" si="2"/>
        <v>1</v>
      </c>
      <c r="G134" s="289" t="s">
        <v>2381</v>
      </c>
      <c r="H134" s="287">
        <v>44627</v>
      </c>
      <c r="I134" s="284" t="s">
        <v>387</v>
      </c>
      <c r="J134" s="284" t="s">
        <v>557</v>
      </c>
      <c r="K134" s="284" t="s">
        <v>2382</v>
      </c>
      <c r="L134" s="284" t="s">
        <v>673</v>
      </c>
      <c r="M134" s="284" t="s">
        <v>485</v>
      </c>
      <c r="N134" s="285"/>
      <c r="O134" s="290"/>
    </row>
    <row r="135" spans="1:15" ht="33" hidden="1">
      <c r="A135" s="284">
        <v>132</v>
      </c>
      <c r="B135" s="284" t="s">
        <v>2383</v>
      </c>
      <c r="C135" s="284">
        <v>3</v>
      </c>
      <c r="D135" s="284">
        <v>2</v>
      </c>
      <c r="E135" s="284">
        <v>1</v>
      </c>
      <c r="F135" s="284">
        <f t="shared" si="2"/>
        <v>1</v>
      </c>
      <c r="G135" s="289" t="s">
        <v>2384</v>
      </c>
      <c r="H135" s="287">
        <v>44627</v>
      </c>
      <c r="I135" s="284" t="s">
        <v>447</v>
      </c>
      <c r="J135" s="284" t="s">
        <v>557</v>
      </c>
      <c r="K135" s="284" t="s">
        <v>2385</v>
      </c>
      <c r="L135" s="284" t="s">
        <v>2386</v>
      </c>
      <c r="M135" s="284" t="s">
        <v>485</v>
      </c>
      <c r="N135" s="285"/>
      <c r="O135" s="290"/>
    </row>
    <row r="136" spans="1:15" ht="33" hidden="1">
      <c r="A136" s="284">
        <v>133</v>
      </c>
      <c r="B136" s="284" t="s">
        <v>2383</v>
      </c>
      <c r="C136" s="284">
        <v>3</v>
      </c>
      <c r="D136" s="284">
        <v>2</v>
      </c>
      <c r="E136" s="284">
        <v>1</v>
      </c>
      <c r="F136" s="284">
        <f t="shared" si="2"/>
        <v>1</v>
      </c>
      <c r="G136" s="289" t="s">
        <v>2387</v>
      </c>
      <c r="H136" s="287">
        <v>44627</v>
      </c>
      <c r="I136" s="284" t="s">
        <v>447</v>
      </c>
      <c r="J136" s="284" t="s">
        <v>557</v>
      </c>
      <c r="K136" s="284" t="s">
        <v>2388</v>
      </c>
      <c r="L136" s="284" t="s">
        <v>2386</v>
      </c>
      <c r="M136" s="284" t="s">
        <v>485</v>
      </c>
      <c r="N136" s="285"/>
      <c r="O136" s="290"/>
    </row>
    <row r="137" spans="1:15" ht="33" hidden="1">
      <c r="A137" s="284">
        <v>134</v>
      </c>
      <c r="B137" s="284" t="s">
        <v>2383</v>
      </c>
      <c r="C137" s="284">
        <v>3</v>
      </c>
      <c r="D137" s="284">
        <v>2</v>
      </c>
      <c r="E137" s="284">
        <v>1</v>
      </c>
      <c r="F137" s="284">
        <f t="shared" si="2"/>
        <v>1</v>
      </c>
      <c r="G137" s="289" t="s">
        <v>2389</v>
      </c>
      <c r="H137" s="287">
        <v>44627</v>
      </c>
      <c r="I137" s="284" t="s">
        <v>447</v>
      </c>
      <c r="J137" s="284" t="s">
        <v>557</v>
      </c>
      <c r="K137" s="284" t="s">
        <v>2390</v>
      </c>
      <c r="L137" s="284" t="s">
        <v>2111</v>
      </c>
      <c r="M137" s="284" t="s">
        <v>485</v>
      </c>
      <c r="N137" s="285"/>
      <c r="O137" s="290"/>
    </row>
    <row r="138" spans="1:15" ht="33" hidden="1">
      <c r="A138" s="284">
        <v>135</v>
      </c>
      <c r="B138" s="284" t="s">
        <v>2383</v>
      </c>
      <c r="C138" s="284">
        <v>3</v>
      </c>
      <c r="D138" s="284">
        <v>2</v>
      </c>
      <c r="E138" s="284">
        <v>1</v>
      </c>
      <c r="F138" s="284">
        <f t="shared" si="2"/>
        <v>1</v>
      </c>
      <c r="G138" s="289" t="s">
        <v>2391</v>
      </c>
      <c r="H138" s="287">
        <v>44627</v>
      </c>
      <c r="I138" s="284" t="s">
        <v>447</v>
      </c>
      <c r="J138" s="284" t="s">
        <v>557</v>
      </c>
      <c r="K138" s="284" t="s">
        <v>2392</v>
      </c>
      <c r="L138" s="284" t="s">
        <v>2111</v>
      </c>
      <c r="M138" s="284" t="s">
        <v>485</v>
      </c>
      <c r="N138" s="285"/>
      <c r="O138" s="290"/>
    </row>
    <row r="139" spans="1:15" ht="33" hidden="1">
      <c r="A139" s="284">
        <v>136</v>
      </c>
      <c r="B139" s="284" t="s">
        <v>2383</v>
      </c>
      <c r="C139" s="284">
        <v>3</v>
      </c>
      <c r="D139" s="284">
        <v>2</v>
      </c>
      <c r="E139" s="284">
        <v>1</v>
      </c>
      <c r="F139" s="284">
        <f t="shared" si="2"/>
        <v>1</v>
      </c>
      <c r="G139" s="289" t="s">
        <v>2393</v>
      </c>
      <c r="H139" s="287">
        <v>44627</v>
      </c>
      <c r="I139" s="284" t="s">
        <v>414</v>
      </c>
      <c r="J139" s="284" t="s">
        <v>557</v>
      </c>
      <c r="K139" s="284" t="s">
        <v>2394</v>
      </c>
      <c r="L139" s="284" t="s">
        <v>2395</v>
      </c>
      <c r="M139" s="284" t="s">
        <v>485</v>
      </c>
      <c r="N139" s="285"/>
      <c r="O139" s="290"/>
    </row>
    <row r="140" spans="1:15" ht="33" hidden="1">
      <c r="A140" s="284">
        <v>137</v>
      </c>
      <c r="B140" s="284" t="s">
        <v>2383</v>
      </c>
      <c r="C140" s="284">
        <v>3</v>
      </c>
      <c r="D140" s="284">
        <v>2</v>
      </c>
      <c r="E140" s="284">
        <v>1</v>
      </c>
      <c r="F140" s="284">
        <f t="shared" si="2"/>
        <v>1</v>
      </c>
      <c r="G140" s="289" t="s">
        <v>2396</v>
      </c>
      <c r="H140" s="287">
        <v>44627</v>
      </c>
      <c r="I140" s="284" t="s">
        <v>414</v>
      </c>
      <c r="J140" s="284" t="s">
        <v>557</v>
      </c>
      <c r="K140" s="284" t="s">
        <v>2397</v>
      </c>
      <c r="L140" s="284" t="s">
        <v>2395</v>
      </c>
      <c r="M140" s="284" t="s">
        <v>485</v>
      </c>
      <c r="N140" s="285"/>
      <c r="O140" s="290"/>
    </row>
    <row r="141" spans="1:15" ht="33" hidden="1">
      <c r="A141" s="284">
        <v>138</v>
      </c>
      <c r="B141" s="284" t="s">
        <v>2383</v>
      </c>
      <c r="C141" s="284">
        <v>3</v>
      </c>
      <c r="D141" s="284">
        <v>2</v>
      </c>
      <c r="E141" s="284">
        <v>1</v>
      </c>
      <c r="F141" s="284">
        <f t="shared" si="2"/>
        <v>1</v>
      </c>
      <c r="G141" s="289" t="s">
        <v>2398</v>
      </c>
      <c r="H141" s="287">
        <v>44627</v>
      </c>
      <c r="I141" s="284" t="s">
        <v>2399</v>
      </c>
      <c r="J141" s="284" t="s">
        <v>557</v>
      </c>
      <c r="K141" s="284" t="s">
        <v>2400</v>
      </c>
      <c r="L141" s="284" t="s">
        <v>2386</v>
      </c>
      <c r="M141" s="284" t="s">
        <v>485</v>
      </c>
      <c r="N141" s="285"/>
      <c r="O141" s="290"/>
    </row>
    <row r="142" spans="1:15" ht="33" hidden="1">
      <c r="A142" s="284">
        <v>139</v>
      </c>
      <c r="B142" s="284" t="s">
        <v>2383</v>
      </c>
      <c r="C142" s="284">
        <v>3</v>
      </c>
      <c r="D142" s="284">
        <v>2</v>
      </c>
      <c r="E142" s="284">
        <v>1</v>
      </c>
      <c r="F142" s="284">
        <f t="shared" si="2"/>
        <v>1</v>
      </c>
      <c r="G142" s="289" t="s">
        <v>2401</v>
      </c>
      <c r="H142" s="287">
        <v>44627</v>
      </c>
      <c r="I142" s="284" t="s">
        <v>2399</v>
      </c>
      <c r="J142" s="284" t="s">
        <v>557</v>
      </c>
      <c r="K142" s="284" t="s">
        <v>2402</v>
      </c>
      <c r="L142" s="284" t="s">
        <v>2386</v>
      </c>
      <c r="M142" s="284" t="s">
        <v>485</v>
      </c>
      <c r="N142" s="285"/>
      <c r="O142" s="290"/>
    </row>
    <row r="143" spans="1:15" ht="33" hidden="1">
      <c r="A143" s="284">
        <v>140</v>
      </c>
      <c r="B143" s="284" t="s">
        <v>2383</v>
      </c>
      <c r="C143" s="284">
        <v>3</v>
      </c>
      <c r="D143" s="284">
        <v>2</v>
      </c>
      <c r="E143" s="284">
        <v>1</v>
      </c>
      <c r="F143" s="284">
        <f t="shared" si="2"/>
        <v>1</v>
      </c>
      <c r="G143" s="289" t="s">
        <v>2403</v>
      </c>
      <c r="H143" s="287">
        <v>44627</v>
      </c>
      <c r="I143" s="284" t="s">
        <v>437</v>
      </c>
      <c r="J143" s="284" t="s">
        <v>557</v>
      </c>
      <c r="K143" s="284" t="s">
        <v>2404</v>
      </c>
      <c r="L143" s="284" t="s">
        <v>2111</v>
      </c>
      <c r="M143" s="284" t="s">
        <v>485</v>
      </c>
      <c r="N143" s="285"/>
      <c r="O143" s="290"/>
    </row>
    <row r="144" spans="1:15" ht="33" hidden="1">
      <c r="A144" s="284">
        <v>141</v>
      </c>
      <c r="B144" s="284" t="s">
        <v>2383</v>
      </c>
      <c r="C144" s="284">
        <v>3</v>
      </c>
      <c r="D144" s="284">
        <v>2</v>
      </c>
      <c r="E144" s="284">
        <v>1</v>
      </c>
      <c r="F144" s="284">
        <f t="shared" si="2"/>
        <v>1</v>
      </c>
      <c r="G144" s="289" t="s">
        <v>2405</v>
      </c>
      <c r="H144" s="287">
        <v>44627</v>
      </c>
      <c r="I144" s="284" t="s">
        <v>437</v>
      </c>
      <c r="J144" s="284" t="s">
        <v>557</v>
      </c>
      <c r="K144" s="284" t="s">
        <v>2406</v>
      </c>
      <c r="L144" s="284" t="s">
        <v>2111</v>
      </c>
      <c r="M144" s="284" t="s">
        <v>485</v>
      </c>
      <c r="N144" s="285"/>
      <c r="O144" s="290"/>
    </row>
    <row r="145" spans="1:15" ht="33" hidden="1">
      <c r="A145" s="284">
        <v>142</v>
      </c>
      <c r="B145" s="284" t="s">
        <v>2383</v>
      </c>
      <c r="C145" s="284">
        <v>3</v>
      </c>
      <c r="D145" s="284">
        <v>2</v>
      </c>
      <c r="E145" s="284">
        <v>1</v>
      </c>
      <c r="F145" s="284">
        <f t="shared" si="2"/>
        <v>1</v>
      </c>
      <c r="G145" s="289" t="s">
        <v>2407</v>
      </c>
      <c r="H145" s="287">
        <v>44627</v>
      </c>
      <c r="I145" s="284" t="s">
        <v>473</v>
      </c>
      <c r="J145" s="284" t="s">
        <v>557</v>
      </c>
      <c r="K145" s="284" t="s">
        <v>2408</v>
      </c>
      <c r="L145" s="284" t="s">
        <v>2409</v>
      </c>
      <c r="M145" s="284" t="s">
        <v>485</v>
      </c>
      <c r="N145" s="285"/>
      <c r="O145" s="290"/>
    </row>
    <row r="146" spans="1:15" ht="33" hidden="1">
      <c r="A146" s="284">
        <v>143</v>
      </c>
      <c r="B146" s="284" t="s">
        <v>2410</v>
      </c>
      <c r="C146" s="284">
        <v>3</v>
      </c>
      <c r="D146" s="284">
        <v>2</v>
      </c>
      <c r="E146" s="284">
        <v>1</v>
      </c>
      <c r="F146" s="284">
        <f t="shared" si="2"/>
        <v>1</v>
      </c>
      <c r="G146" s="289">
        <v>202120803153001</v>
      </c>
      <c r="H146" s="287">
        <v>44627</v>
      </c>
      <c r="I146" s="284" t="s">
        <v>406</v>
      </c>
      <c r="J146" s="284" t="s">
        <v>557</v>
      </c>
      <c r="K146" s="284" t="s">
        <v>2411</v>
      </c>
      <c r="L146" s="284" t="s">
        <v>1493</v>
      </c>
      <c r="M146" s="284" t="s">
        <v>680</v>
      </c>
      <c r="N146" s="285"/>
      <c r="O146" s="290"/>
    </row>
    <row r="147" spans="1:15" ht="33" hidden="1">
      <c r="A147" s="284">
        <v>144</v>
      </c>
      <c r="B147" s="284" t="s">
        <v>2410</v>
      </c>
      <c r="C147" s="284">
        <v>3</v>
      </c>
      <c r="D147" s="284">
        <v>2</v>
      </c>
      <c r="E147" s="284">
        <v>1</v>
      </c>
      <c r="F147" s="284">
        <f t="shared" si="2"/>
        <v>1</v>
      </c>
      <c r="G147" s="289">
        <v>202120803153002</v>
      </c>
      <c r="H147" s="287">
        <v>44627</v>
      </c>
      <c r="I147" s="284" t="s">
        <v>406</v>
      </c>
      <c r="J147" s="284" t="s">
        <v>557</v>
      </c>
      <c r="K147" s="284" t="s">
        <v>2412</v>
      </c>
      <c r="L147" s="284" t="s">
        <v>1932</v>
      </c>
      <c r="M147" s="284" t="s">
        <v>680</v>
      </c>
      <c r="N147" s="285"/>
      <c r="O147" s="290"/>
    </row>
    <row r="148" spans="1:15" ht="33" hidden="1">
      <c r="A148" s="284">
        <v>145</v>
      </c>
      <c r="B148" s="284" t="s">
        <v>2410</v>
      </c>
      <c r="C148" s="284">
        <v>3</v>
      </c>
      <c r="D148" s="284">
        <v>2</v>
      </c>
      <c r="E148" s="284">
        <v>1</v>
      </c>
      <c r="F148" s="284">
        <f t="shared" si="2"/>
        <v>1</v>
      </c>
      <c r="G148" s="289">
        <v>202120803153003</v>
      </c>
      <c r="H148" s="287">
        <v>44627</v>
      </c>
      <c r="I148" s="284" t="s">
        <v>358</v>
      </c>
      <c r="J148" s="284" t="s">
        <v>557</v>
      </c>
      <c r="K148" s="284" t="s">
        <v>2413</v>
      </c>
      <c r="L148" s="284" t="s">
        <v>1932</v>
      </c>
      <c r="M148" s="284" t="s">
        <v>680</v>
      </c>
      <c r="N148" s="285"/>
      <c r="O148" s="290"/>
    </row>
    <row r="149" spans="1:15" ht="33" hidden="1">
      <c r="A149" s="284">
        <v>146</v>
      </c>
      <c r="B149" s="284" t="s">
        <v>2414</v>
      </c>
      <c r="C149" s="284">
        <v>3</v>
      </c>
      <c r="D149" s="284">
        <v>2</v>
      </c>
      <c r="E149" s="284">
        <v>1</v>
      </c>
      <c r="F149" s="284">
        <f t="shared" si="2"/>
        <v>1</v>
      </c>
      <c r="G149" s="289">
        <v>202120503184001</v>
      </c>
      <c r="H149" s="287">
        <v>44627</v>
      </c>
      <c r="I149" s="284" t="s">
        <v>1057</v>
      </c>
      <c r="J149" s="284" t="s">
        <v>557</v>
      </c>
      <c r="K149" s="284" t="s">
        <v>2415</v>
      </c>
      <c r="L149" s="284" t="s">
        <v>2416</v>
      </c>
      <c r="M149" s="284" t="s">
        <v>485</v>
      </c>
      <c r="N149" s="285"/>
      <c r="O149" s="290"/>
    </row>
    <row r="150" spans="1:15" ht="33" hidden="1">
      <c r="A150" s="284">
        <v>147</v>
      </c>
      <c r="B150" s="284" t="s">
        <v>2414</v>
      </c>
      <c r="C150" s="284">
        <v>3</v>
      </c>
      <c r="D150" s="284">
        <v>2</v>
      </c>
      <c r="E150" s="284">
        <v>1</v>
      </c>
      <c r="F150" s="284">
        <f t="shared" si="2"/>
        <v>1</v>
      </c>
      <c r="G150" s="289">
        <v>202120503184002</v>
      </c>
      <c r="H150" s="287">
        <v>44627</v>
      </c>
      <c r="I150" s="284" t="s">
        <v>1057</v>
      </c>
      <c r="J150" s="284" t="s">
        <v>557</v>
      </c>
      <c r="K150" s="284" t="s">
        <v>2417</v>
      </c>
      <c r="L150" s="284" t="s">
        <v>2416</v>
      </c>
      <c r="M150" s="284" t="s">
        <v>485</v>
      </c>
      <c r="N150" s="285"/>
      <c r="O150" s="290"/>
    </row>
    <row r="151" spans="1:15" ht="33" hidden="1">
      <c r="A151" s="284">
        <v>148</v>
      </c>
      <c r="B151" s="284" t="s">
        <v>2414</v>
      </c>
      <c r="C151" s="284">
        <v>3</v>
      </c>
      <c r="D151" s="284">
        <v>2</v>
      </c>
      <c r="E151" s="284">
        <v>1</v>
      </c>
      <c r="F151" s="284">
        <f t="shared" si="2"/>
        <v>1</v>
      </c>
      <c r="G151" s="289">
        <v>202120503184004</v>
      </c>
      <c r="H151" s="287">
        <v>44627</v>
      </c>
      <c r="I151" s="284" t="s">
        <v>363</v>
      </c>
      <c r="J151" s="284" t="s">
        <v>557</v>
      </c>
      <c r="K151" s="284" t="s">
        <v>2418</v>
      </c>
      <c r="L151" s="284" t="s">
        <v>2416</v>
      </c>
      <c r="M151" s="284" t="s">
        <v>485</v>
      </c>
      <c r="N151" s="285"/>
      <c r="O151" s="290"/>
    </row>
    <row r="152" spans="1:15" ht="33" hidden="1">
      <c r="A152" s="284">
        <v>149</v>
      </c>
      <c r="B152" s="284" t="s">
        <v>2414</v>
      </c>
      <c r="C152" s="284">
        <v>3</v>
      </c>
      <c r="D152" s="284">
        <v>2</v>
      </c>
      <c r="E152" s="284">
        <v>1</v>
      </c>
      <c r="F152" s="284">
        <f t="shared" si="2"/>
        <v>1</v>
      </c>
      <c r="G152" s="289">
        <v>202120503184005</v>
      </c>
      <c r="H152" s="287">
        <v>44627</v>
      </c>
      <c r="I152" s="284" t="s">
        <v>1042</v>
      </c>
      <c r="J152" s="284" t="s">
        <v>557</v>
      </c>
      <c r="K152" s="284" t="s">
        <v>2419</v>
      </c>
      <c r="L152" s="284" t="s">
        <v>2416</v>
      </c>
      <c r="M152" s="284" t="s">
        <v>485</v>
      </c>
      <c r="N152" s="285"/>
      <c r="O152" s="290"/>
    </row>
    <row r="153" spans="1:15" ht="33" hidden="1">
      <c r="A153" s="284">
        <v>150</v>
      </c>
      <c r="B153" s="284" t="s">
        <v>2414</v>
      </c>
      <c r="C153" s="284">
        <v>3</v>
      </c>
      <c r="D153" s="284">
        <v>2</v>
      </c>
      <c r="E153" s="284">
        <v>1</v>
      </c>
      <c r="F153" s="284">
        <f t="shared" si="2"/>
        <v>1</v>
      </c>
      <c r="G153" s="289">
        <v>202120503184006</v>
      </c>
      <c r="H153" s="287">
        <v>44627</v>
      </c>
      <c r="I153" s="284" t="s">
        <v>1042</v>
      </c>
      <c r="J153" s="284" t="s">
        <v>557</v>
      </c>
      <c r="K153" s="284" t="s">
        <v>2420</v>
      </c>
      <c r="L153" s="284" t="s">
        <v>2421</v>
      </c>
      <c r="M153" s="284" t="s">
        <v>485</v>
      </c>
      <c r="N153" s="285"/>
      <c r="O153" s="290"/>
    </row>
    <row r="154" spans="1:15" ht="49.5" hidden="1">
      <c r="A154" s="284">
        <v>151</v>
      </c>
      <c r="B154" s="284" t="s">
        <v>2422</v>
      </c>
      <c r="C154" s="284">
        <v>3</v>
      </c>
      <c r="D154" s="284">
        <v>2</v>
      </c>
      <c r="E154" s="284">
        <v>1</v>
      </c>
      <c r="F154" s="284">
        <f t="shared" si="2"/>
        <v>1</v>
      </c>
      <c r="G154" s="289" t="s">
        <v>2423</v>
      </c>
      <c r="H154" s="287">
        <v>44627</v>
      </c>
      <c r="I154" s="284" t="s">
        <v>1130</v>
      </c>
      <c r="J154" s="284" t="s">
        <v>165</v>
      </c>
      <c r="K154" s="284" t="s">
        <v>2424</v>
      </c>
      <c r="L154" s="284" t="s">
        <v>2425</v>
      </c>
      <c r="M154" s="284" t="s">
        <v>1648</v>
      </c>
      <c r="N154" s="285"/>
      <c r="O154" s="290"/>
    </row>
    <row r="155" spans="1:15" ht="49.5" hidden="1">
      <c r="A155" s="284">
        <v>152</v>
      </c>
      <c r="B155" s="284" t="s">
        <v>2422</v>
      </c>
      <c r="C155" s="284">
        <v>3</v>
      </c>
      <c r="D155" s="284">
        <v>2</v>
      </c>
      <c r="E155" s="284">
        <v>1</v>
      </c>
      <c r="F155" s="284">
        <f t="shared" si="2"/>
        <v>1</v>
      </c>
      <c r="G155" s="289" t="s">
        <v>2426</v>
      </c>
      <c r="H155" s="287">
        <v>44627</v>
      </c>
      <c r="I155" s="284" t="s">
        <v>1130</v>
      </c>
      <c r="J155" s="284" t="s">
        <v>165</v>
      </c>
      <c r="K155" s="284" t="s">
        <v>2427</v>
      </c>
      <c r="L155" s="284" t="s">
        <v>2135</v>
      </c>
      <c r="M155" s="284" t="s">
        <v>1648</v>
      </c>
      <c r="N155" s="285"/>
      <c r="O155" s="290"/>
    </row>
    <row r="156" spans="1:15" ht="49.5" hidden="1">
      <c r="A156" s="284">
        <v>153</v>
      </c>
      <c r="B156" s="284" t="s">
        <v>2422</v>
      </c>
      <c r="C156" s="284">
        <v>3</v>
      </c>
      <c r="D156" s="284">
        <v>2</v>
      </c>
      <c r="E156" s="284">
        <v>1</v>
      </c>
      <c r="F156" s="284">
        <f t="shared" si="2"/>
        <v>1</v>
      </c>
      <c r="G156" s="289" t="s">
        <v>2428</v>
      </c>
      <c r="H156" s="287">
        <v>44627</v>
      </c>
      <c r="I156" s="284" t="s">
        <v>665</v>
      </c>
      <c r="J156" s="284" t="s">
        <v>165</v>
      </c>
      <c r="K156" s="284" t="s">
        <v>2429</v>
      </c>
      <c r="L156" s="284" t="s">
        <v>2430</v>
      </c>
      <c r="M156" s="284" t="s">
        <v>1648</v>
      </c>
      <c r="N156" s="285"/>
      <c r="O156" s="290"/>
    </row>
    <row r="157" spans="1:15" ht="49.5" hidden="1">
      <c r="A157" s="284">
        <v>154</v>
      </c>
      <c r="B157" s="284" t="s">
        <v>2422</v>
      </c>
      <c r="C157" s="284">
        <v>3</v>
      </c>
      <c r="D157" s="284">
        <v>2</v>
      </c>
      <c r="E157" s="284">
        <v>1</v>
      </c>
      <c r="F157" s="284">
        <f t="shared" si="2"/>
        <v>1</v>
      </c>
      <c r="G157" s="289" t="s">
        <v>2431</v>
      </c>
      <c r="H157" s="287">
        <v>44627</v>
      </c>
      <c r="I157" s="284" t="s">
        <v>665</v>
      </c>
      <c r="J157" s="284" t="s">
        <v>165</v>
      </c>
      <c r="K157" s="284" t="s">
        <v>2432</v>
      </c>
      <c r="L157" s="284" t="s">
        <v>2433</v>
      </c>
      <c r="M157" s="284" t="s">
        <v>1648</v>
      </c>
      <c r="N157" s="285"/>
      <c r="O157" s="290"/>
    </row>
    <row r="158" spans="1:15" ht="49.5" hidden="1">
      <c r="A158" s="284">
        <v>155</v>
      </c>
      <c r="B158" s="284" t="s">
        <v>2422</v>
      </c>
      <c r="C158" s="284">
        <v>3</v>
      </c>
      <c r="D158" s="284">
        <v>2</v>
      </c>
      <c r="E158" s="284">
        <v>1</v>
      </c>
      <c r="F158" s="284">
        <f t="shared" si="2"/>
        <v>1</v>
      </c>
      <c r="G158" s="289" t="s">
        <v>2434</v>
      </c>
      <c r="H158" s="287">
        <v>44627</v>
      </c>
      <c r="I158" s="284" t="s">
        <v>660</v>
      </c>
      <c r="J158" s="284" t="s">
        <v>165</v>
      </c>
      <c r="K158" s="284" t="s">
        <v>2435</v>
      </c>
      <c r="L158" s="284" t="s">
        <v>2436</v>
      </c>
      <c r="M158" s="284" t="s">
        <v>1648</v>
      </c>
      <c r="N158" s="285"/>
      <c r="O158" s="290"/>
    </row>
    <row r="159" spans="1:15" ht="49.5" hidden="1">
      <c r="A159" s="284">
        <v>156</v>
      </c>
      <c r="B159" s="284" t="s">
        <v>2422</v>
      </c>
      <c r="C159" s="284">
        <v>3</v>
      </c>
      <c r="D159" s="284">
        <v>2</v>
      </c>
      <c r="E159" s="284">
        <v>1</v>
      </c>
      <c r="F159" s="284">
        <f t="shared" si="2"/>
        <v>1</v>
      </c>
      <c r="G159" s="289" t="s">
        <v>2437</v>
      </c>
      <c r="H159" s="287">
        <v>44627</v>
      </c>
      <c r="I159" s="284" t="s">
        <v>660</v>
      </c>
      <c r="J159" s="284" t="s">
        <v>165</v>
      </c>
      <c r="K159" s="284" t="s">
        <v>2438</v>
      </c>
      <c r="L159" s="284" t="s">
        <v>2430</v>
      </c>
      <c r="M159" s="284" t="s">
        <v>1648</v>
      </c>
      <c r="N159" s="285"/>
      <c r="O159" s="290"/>
    </row>
    <row r="160" spans="1:15" ht="49.5" hidden="1">
      <c r="A160" s="284">
        <v>157</v>
      </c>
      <c r="B160" s="284" t="s">
        <v>2422</v>
      </c>
      <c r="C160" s="284">
        <v>3</v>
      </c>
      <c r="D160" s="284">
        <v>2</v>
      </c>
      <c r="E160" s="284">
        <v>1</v>
      </c>
      <c r="F160" s="284">
        <f t="shared" si="2"/>
        <v>1</v>
      </c>
      <c r="G160" s="289" t="s">
        <v>2439</v>
      </c>
      <c r="H160" s="287">
        <v>44627</v>
      </c>
      <c r="I160" s="284" t="s">
        <v>660</v>
      </c>
      <c r="J160" s="284" t="s">
        <v>165</v>
      </c>
      <c r="K160" s="284" t="s">
        <v>2440</v>
      </c>
      <c r="L160" s="284" t="s">
        <v>2425</v>
      </c>
      <c r="M160" s="284" t="s">
        <v>1648</v>
      </c>
      <c r="N160" s="285"/>
      <c r="O160" s="290"/>
    </row>
    <row r="161" spans="1:15" ht="49.5" hidden="1">
      <c r="A161" s="284">
        <v>158</v>
      </c>
      <c r="B161" s="284" t="s">
        <v>2422</v>
      </c>
      <c r="C161" s="284">
        <v>3</v>
      </c>
      <c r="D161" s="284">
        <v>2</v>
      </c>
      <c r="E161" s="284">
        <v>1</v>
      </c>
      <c r="F161" s="284">
        <f t="shared" si="2"/>
        <v>1</v>
      </c>
      <c r="G161" s="289" t="s">
        <v>2441</v>
      </c>
      <c r="H161" s="287">
        <v>44627</v>
      </c>
      <c r="I161" s="284" t="s">
        <v>693</v>
      </c>
      <c r="J161" s="284" t="s">
        <v>165</v>
      </c>
      <c r="K161" s="284" t="s">
        <v>2442</v>
      </c>
      <c r="L161" s="284" t="s">
        <v>2443</v>
      </c>
      <c r="M161" s="284" t="s">
        <v>1648</v>
      </c>
      <c r="N161" s="285"/>
      <c r="O161" s="290"/>
    </row>
    <row r="162" spans="1:15" ht="49.5" hidden="1">
      <c r="A162" s="284">
        <v>159</v>
      </c>
      <c r="B162" s="284" t="s">
        <v>2422</v>
      </c>
      <c r="C162" s="284">
        <v>3</v>
      </c>
      <c r="D162" s="284">
        <v>2</v>
      </c>
      <c r="E162" s="284">
        <v>1</v>
      </c>
      <c r="F162" s="284">
        <f t="shared" si="2"/>
        <v>1</v>
      </c>
      <c r="G162" s="289" t="s">
        <v>2444</v>
      </c>
      <c r="H162" s="287">
        <v>44627</v>
      </c>
      <c r="I162" s="284" t="s">
        <v>693</v>
      </c>
      <c r="J162" s="284" t="s">
        <v>165</v>
      </c>
      <c r="K162" s="284" t="s">
        <v>2445</v>
      </c>
      <c r="L162" s="284" t="s">
        <v>2139</v>
      </c>
      <c r="M162" s="284" t="s">
        <v>1648</v>
      </c>
      <c r="N162" s="285"/>
      <c r="O162" s="290"/>
    </row>
    <row r="163" spans="1:15" ht="49.5" hidden="1">
      <c r="A163" s="284">
        <v>160</v>
      </c>
      <c r="B163" s="284" t="s">
        <v>2422</v>
      </c>
      <c r="C163" s="284">
        <v>3</v>
      </c>
      <c r="D163" s="284">
        <v>2</v>
      </c>
      <c r="E163" s="284">
        <v>1</v>
      </c>
      <c r="F163" s="284">
        <f t="shared" si="2"/>
        <v>1</v>
      </c>
      <c r="G163" s="289" t="s">
        <v>2446</v>
      </c>
      <c r="H163" s="287">
        <v>44627</v>
      </c>
      <c r="I163" s="284" t="s">
        <v>693</v>
      </c>
      <c r="J163" s="284" t="s">
        <v>557</v>
      </c>
      <c r="K163" s="284" t="s">
        <v>2447</v>
      </c>
      <c r="L163" s="284" t="s">
        <v>2448</v>
      </c>
      <c r="M163" s="284" t="s">
        <v>1648</v>
      </c>
      <c r="N163" s="285"/>
      <c r="O163" s="290"/>
    </row>
    <row r="164" spans="1:15" ht="33" hidden="1">
      <c r="A164" s="284">
        <v>161</v>
      </c>
      <c r="B164" s="284" t="s">
        <v>2449</v>
      </c>
      <c r="C164" s="284">
        <v>3</v>
      </c>
      <c r="D164" s="284">
        <v>2</v>
      </c>
      <c r="E164" s="284">
        <v>1</v>
      </c>
      <c r="F164" s="284">
        <f t="shared" si="2"/>
        <v>1</v>
      </c>
      <c r="G164" s="289" t="s">
        <v>2450</v>
      </c>
      <c r="H164" s="287">
        <v>44627</v>
      </c>
      <c r="I164" s="284" t="s">
        <v>740</v>
      </c>
      <c r="J164" s="284" t="s">
        <v>557</v>
      </c>
      <c r="K164" s="284" t="s">
        <v>2451</v>
      </c>
      <c r="L164" s="284" t="s">
        <v>2452</v>
      </c>
      <c r="M164" s="284" t="s">
        <v>608</v>
      </c>
      <c r="N164" s="285"/>
      <c r="O164" s="290"/>
    </row>
    <row r="165" spans="1:15" ht="33" hidden="1">
      <c r="A165" s="284">
        <v>162</v>
      </c>
      <c r="B165" s="284" t="s">
        <v>2453</v>
      </c>
      <c r="C165" s="284">
        <v>3</v>
      </c>
      <c r="D165" s="284">
        <v>2.5</v>
      </c>
      <c r="E165" s="284">
        <v>0.5</v>
      </c>
      <c r="F165" s="284">
        <f t="shared" si="2"/>
        <v>0.5</v>
      </c>
      <c r="G165" s="289" t="s">
        <v>2454</v>
      </c>
      <c r="H165" s="287">
        <v>44627</v>
      </c>
      <c r="I165" s="284" t="s">
        <v>2455</v>
      </c>
      <c r="J165" s="284" t="s">
        <v>557</v>
      </c>
      <c r="K165" s="284" t="s">
        <v>2456</v>
      </c>
      <c r="L165" s="284" t="s">
        <v>1528</v>
      </c>
      <c r="M165" s="284" t="s">
        <v>485</v>
      </c>
      <c r="N165" s="285"/>
      <c r="O165" s="290"/>
    </row>
    <row r="166" spans="1:15" ht="33" hidden="1">
      <c r="A166" s="284">
        <v>163</v>
      </c>
      <c r="B166" s="284" t="s">
        <v>2457</v>
      </c>
      <c r="C166" s="284">
        <v>4</v>
      </c>
      <c r="D166" s="284">
        <v>3</v>
      </c>
      <c r="E166" s="284">
        <v>1</v>
      </c>
      <c r="F166" s="284">
        <f t="shared" si="2"/>
        <v>1</v>
      </c>
      <c r="G166" s="289">
        <v>202120803155001</v>
      </c>
      <c r="H166" s="287">
        <v>44627</v>
      </c>
      <c r="I166" s="284" t="s">
        <v>2458</v>
      </c>
      <c r="J166" s="284" t="s">
        <v>557</v>
      </c>
      <c r="K166" s="284" t="s">
        <v>2459</v>
      </c>
      <c r="L166" s="284" t="s">
        <v>1548</v>
      </c>
      <c r="M166" s="284" t="s">
        <v>680</v>
      </c>
      <c r="N166" s="285"/>
      <c r="O166" s="290"/>
    </row>
    <row r="167" spans="1:15" ht="49.5" hidden="1">
      <c r="A167" s="284">
        <v>164</v>
      </c>
      <c r="B167" s="284" t="s">
        <v>2460</v>
      </c>
      <c r="C167" s="284">
        <v>3</v>
      </c>
      <c r="D167" s="284">
        <v>2.5</v>
      </c>
      <c r="E167" s="284">
        <v>0</v>
      </c>
      <c r="F167" s="284">
        <f t="shared" si="2"/>
        <v>0.5</v>
      </c>
      <c r="G167" s="289" t="s">
        <v>2461</v>
      </c>
      <c r="H167" s="287">
        <v>44627</v>
      </c>
      <c r="I167" s="284" t="s">
        <v>345</v>
      </c>
      <c r="J167" s="284" t="s">
        <v>557</v>
      </c>
      <c r="K167" s="284" t="s">
        <v>2462</v>
      </c>
      <c r="L167" s="284" t="s">
        <v>1591</v>
      </c>
      <c r="M167" s="284" t="s">
        <v>349</v>
      </c>
      <c r="N167" s="285"/>
      <c r="O167" s="290"/>
    </row>
    <row r="168" spans="1:15" ht="49.5" hidden="1">
      <c r="A168" s="284">
        <v>165</v>
      </c>
      <c r="B168" s="284" t="s">
        <v>2460</v>
      </c>
      <c r="C168" s="284">
        <v>3</v>
      </c>
      <c r="D168" s="284">
        <v>2.5</v>
      </c>
      <c r="E168" s="284">
        <v>0</v>
      </c>
      <c r="F168" s="284">
        <f t="shared" si="2"/>
        <v>0.5</v>
      </c>
      <c r="G168" s="289" t="s">
        <v>2463</v>
      </c>
      <c r="H168" s="287">
        <v>44627</v>
      </c>
      <c r="I168" s="284" t="s">
        <v>712</v>
      </c>
      <c r="J168" s="284" t="s">
        <v>557</v>
      </c>
      <c r="K168" s="284" t="s">
        <v>2464</v>
      </c>
      <c r="L168" s="284" t="s">
        <v>1055</v>
      </c>
      <c r="M168" s="284" t="s">
        <v>349</v>
      </c>
      <c r="N168" s="285"/>
      <c r="O168" s="290"/>
    </row>
    <row r="169" spans="1:15" ht="49.5" hidden="1">
      <c r="A169" s="284">
        <v>166</v>
      </c>
      <c r="B169" s="284" t="s">
        <v>2465</v>
      </c>
      <c r="C169" s="284">
        <v>2</v>
      </c>
      <c r="D169" s="284">
        <v>0</v>
      </c>
      <c r="E169" s="284">
        <v>2</v>
      </c>
      <c r="F169" s="284">
        <f t="shared" si="2"/>
        <v>2</v>
      </c>
      <c r="G169" s="289" t="s">
        <v>2466</v>
      </c>
      <c r="H169" s="287">
        <v>44627</v>
      </c>
      <c r="I169" s="284" t="s">
        <v>363</v>
      </c>
      <c r="J169" s="284" t="s">
        <v>557</v>
      </c>
      <c r="K169" s="284" t="s">
        <v>2467</v>
      </c>
      <c r="L169" s="284" t="s">
        <v>1642</v>
      </c>
      <c r="M169" s="284" t="s">
        <v>680</v>
      </c>
      <c r="N169" s="285"/>
      <c r="O169" s="290"/>
    </row>
    <row r="170" spans="1:15" ht="49.5" hidden="1">
      <c r="A170" s="284">
        <v>167</v>
      </c>
      <c r="B170" s="284" t="s">
        <v>2465</v>
      </c>
      <c r="C170" s="284">
        <v>2</v>
      </c>
      <c r="D170" s="284">
        <v>0</v>
      </c>
      <c r="E170" s="284">
        <v>2</v>
      </c>
      <c r="F170" s="284">
        <f t="shared" si="2"/>
        <v>2</v>
      </c>
      <c r="G170" s="289" t="s">
        <v>2468</v>
      </c>
      <c r="H170" s="287">
        <v>44627</v>
      </c>
      <c r="I170" s="284" t="s">
        <v>363</v>
      </c>
      <c r="J170" s="284" t="s">
        <v>557</v>
      </c>
      <c r="K170" s="284" t="s">
        <v>2469</v>
      </c>
      <c r="L170" s="284" t="s">
        <v>2349</v>
      </c>
      <c r="M170" s="284" t="s">
        <v>680</v>
      </c>
      <c r="N170" s="285"/>
      <c r="O170" s="290"/>
    </row>
    <row r="171" spans="1:15" ht="49.5" hidden="1">
      <c r="A171" s="284">
        <v>168</v>
      </c>
      <c r="B171" s="284" t="s">
        <v>2470</v>
      </c>
      <c r="C171" s="284">
        <v>3</v>
      </c>
      <c r="D171" s="284">
        <v>2</v>
      </c>
      <c r="E171" s="284">
        <v>1</v>
      </c>
      <c r="F171" s="284">
        <f t="shared" si="2"/>
        <v>1</v>
      </c>
      <c r="G171" s="289">
        <v>202121103159001</v>
      </c>
      <c r="H171" s="287">
        <v>44627</v>
      </c>
      <c r="I171" s="284" t="s">
        <v>2314</v>
      </c>
      <c r="J171" s="284" t="s">
        <v>165</v>
      </c>
      <c r="K171" s="284" t="s">
        <v>2471</v>
      </c>
      <c r="L171" s="284" t="s">
        <v>2472</v>
      </c>
      <c r="M171" s="284" t="s">
        <v>1648</v>
      </c>
      <c r="N171" s="285"/>
      <c r="O171" s="290"/>
    </row>
    <row r="172" spans="1:15" ht="49.5" hidden="1">
      <c r="A172" s="284">
        <v>169</v>
      </c>
      <c r="B172" s="284" t="s">
        <v>2470</v>
      </c>
      <c r="C172" s="284">
        <v>3</v>
      </c>
      <c r="D172" s="284">
        <v>2</v>
      </c>
      <c r="E172" s="284">
        <v>1</v>
      </c>
      <c r="F172" s="284">
        <f t="shared" si="2"/>
        <v>1</v>
      </c>
      <c r="G172" s="289">
        <v>202121103159002</v>
      </c>
      <c r="H172" s="287">
        <v>44627</v>
      </c>
      <c r="I172" s="284" t="s">
        <v>2473</v>
      </c>
      <c r="J172" s="284" t="s">
        <v>165</v>
      </c>
      <c r="K172" s="284" t="s">
        <v>2474</v>
      </c>
      <c r="L172" s="284" t="s">
        <v>2472</v>
      </c>
      <c r="M172" s="284" t="s">
        <v>1648</v>
      </c>
      <c r="N172" s="285"/>
      <c r="O172" s="290"/>
    </row>
    <row r="173" spans="1:15" ht="33" hidden="1">
      <c r="A173" s="284">
        <v>170</v>
      </c>
      <c r="B173" s="284" t="s">
        <v>2475</v>
      </c>
      <c r="C173" s="284">
        <v>3</v>
      </c>
      <c r="D173" s="284">
        <v>2</v>
      </c>
      <c r="E173" s="284">
        <v>1</v>
      </c>
      <c r="F173" s="284">
        <f t="shared" si="2"/>
        <v>1</v>
      </c>
      <c r="G173" s="289" t="s">
        <v>2476</v>
      </c>
      <c r="H173" s="287">
        <v>44627</v>
      </c>
      <c r="I173" s="284" t="s">
        <v>2477</v>
      </c>
      <c r="J173" s="284" t="s">
        <v>557</v>
      </c>
      <c r="K173" s="284" t="s">
        <v>2478</v>
      </c>
      <c r="L173" s="284" t="s">
        <v>1548</v>
      </c>
      <c r="M173" s="284" t="s">
        <v>680</v>
      </c>
      <c r="N173" s="285"/>
      <c r="O173" s="290"/>
    </row>
    <row r="174" spans="1:15" ht="33" hidden="1">
      <c r="A174" s="284">
        <v>171</v>
      </c>
      <c r="B174" s="284" t="s">
        <v>2475</v>
      </c>
      <c r="C174" s="284">
        <v>3</v>
      </c>
      <c r="D174" s="284">
        <v>2</v>
      </c>
      <c r="E174" s="284">
        <v>1</v>
      </c>
      <c r="F174" s="284">
        <f t="shared" si="2"/>
        <v>1</v>
      </c>
      <c r="G174" s="289" t="s">
        <v>2479</v>
      </c>
      <c r="H174" s="287">
        <v>44627</v>
      </c>
      <c r="I174" s="284" t="s">
        <v>2477</v>
      </c>
      <c r="J174" s="284" t="s">
        <v>557</v>
      </c>
      <c r="K174" s="284" t="s">
        <v>2480</v>
      </c>
      <c r="L174" s="284" t="s">
        <v>2481</v>
      </c>
      <c r="M174" s="284" t="s">
        <v>680</v>
      </c>
      <c r="N174" s="285"/>
      <c r="O174" s="290"/>
    </row>
    <row r="175" spans="1:15" ht="33" hidden="1">
      <c r="A175" s="284">
        <v>172</v>
      </c>
      <c r="B175" s="284" t="s">
        <v>2475</v>
      </c>
      <c r="C175" s="284">
        <v>3</v>
      </c>
      <c r="D175" s="284">
        <v>2</v>
      </c>
      <c r="E175" s="284">
        <v>1</v>
      </c>
      <c r="F175" s="284">
        <f t="shared" si="2"/>
        <v>1</v>
      </c>
      <c r="G175" s="289" t="s">
        <v>2482</v>
      </c>
      <c r="H175" s="287">
        <v>44627</v>
      </c>
      <c r="I175" s="284" t="s">
        <v>1645</v>
      </c>
      <c r="J175" s="284" t="s">
        <v>557</v>
      </c>
      <c r="K175" s="284" t="s">
        <v>2483</v>
      </c>
      <c r="L175" s="284" t="s">
        <v>1548</v>
      </c>
      <c r="M175" s="284" t="s">
        <v>680</v>
      </c>
      <c r="N175" s="285"/>
      <c r="O175" s="290"/>
    </row>
    <row r="176" spans="1:15" ht="33" hidden="1">
      <c r="A176" s="284">
        <v>173</v>
      </c>
      <c r="B176" s="284" t="s">
        <v>2484</v>
      </c>
      <c r="C176" s="284">
        <v>3</v>
      </c>
      <c r="D176" s="284">
        <v>2.5</v>
      </c>
      <c r="E176" s="284">
        <v>0.5</v>
      </c>
      <c r="F176" s="284">
        <f t="shared" si="2"/>
        <v>0.5</v>
      </c>
      <c r="G176" s="289" t="s">
        <v>2485</v>
      </c>
      <c r="H176" s="287">
        <v>44627</v>
      </c>
      <c r="I176" s="284" t="s">
        <v>797</v>
      </c>
      <c r="J176" s="284" t="s">
        <v>557</v>
      </c>
      <c r="K176" s="284" t="s">
        <v>2486</v>
      </c>
      <c r="L176" s="284" t="s">
        <v>2487</v>
      </c>
      <c r="M176" s="284" t="s">
        <v>485</v>
      </c>
      <c r="N176" s="285"/>
      <c r="O176" s="290"/>
    </row>
    <row r="177" spans="1:15" ht="33" hidden="1">
      <c r="A177" s="284">
        <v>174</v>
      </c>
      <c r="B177" s="284" t="s">
        <v>2484</v>
      </c>
      <c r="C177" s="284">
        <v>3</v>
      </c>
      <c r="D177" s="284">
        <v>2.5</v>
      </c>
      <c r="E177" s="284">
        <v>0.5</v>
      </c>
      <c r="F177" s="284">
        <f t="shared" si="2"/>
        <v>0.5</v>
      </c>
      <c r="G177" s="289" t="s">
        <v>2488</v>
      </c>
      <c r="H177" s="287">
        <v>44627</v>
      </c>
      <c r="I177" s="284" t="s">
        <v>797</v>
      </c>
      <c r="J177" s="284" t="s">
        <v>557</v>
      </c>
      <c r="K177" s="284" t="s">
        <v>2489</v>
      </c>
      <c r="L177" s="284" t="s">
        <v>2487</v>
      </c>
      <c r="M177" s="284" t="s">
        <v>485</v>
      </c>
      <c r="N177" s="285"/>
      <c r="O177" s="290"/>
    </row>
    <row r="178" spans="1:15" ht="33" hidden="1">
      <c r="A178" s="284">
        <v>175</v>
      </c>
      <c r="B178" s="284" t="s">
        <v>2490</v>
      </c>
      <c r="C178" s="284">
        <v>2</v>
      </c>
      <c r="D178" s="284">
        <v>1</v>
      </c>
      <c r="E178" s="284">
        <v>1</v>
      </c>
      <c r="F178" s="284">
        <f t="shared" si="2"/>
        <v>1</v>
      </c>
      <c r="G178" s="289">
        <v>202121603221001</v>
      </c>
      <c r="H178" s="287">
        <v>44627</v>
      </c>
      <c r="I178" s="284" t="s">
        <v>2336</v>
      </c>
      <c r="J178" s="284" t="s">
        <v>557</v>
      </c>
      <c r="K178" s="284" t="s">
        <v>2491</v>
      </c>
      <c r="L178" s="284" t="s">
        <v>2367</v>
      </c>
      <c r="M178" s="284" t="s">
        <v>702</v>
      </c>
      <c r="N178" s="285"/>
      <c r="O178" s="290"/>
    </row>
    <row r="179" spans="1:15" ht="33" hidden="1">
      <c r="A179" s="284">
        <v>176</v>
      </c>
      <c r="B179" s="284" t="s">
        <v>2490</v>
      </c>
      <c r="C179" s="284">
        <v>2</v>
      </c>
      <c r="D179" s="284">
        <v>1</v>
      </c>
      <c r="E179" s="284">
        <v>1</v>
      </c>
      <c r="F179" s="284">
        <f t="shared" si="2"/>
        <v>1</v>
      </c>
      <c r="G179" s="289">
        <v>202121603221002</v>
      </c>
      <c r="H179" s="287">
        <v>44627</v>
      </c>
      <c r="I179" s="284" t="s">
        <v>2336</v>
      </c>
      <c r="J179" s="284" t="s">
        <v>557</v>
      </c>
      <c r="K179" s="284" t="s">
        <v>2492</v>
      </c>
      <c r="L179" s="284" t="s">
        <v>2367</v>
      </c>
      <c r="M179" s="284" t="s">
        <v>702</v>
      </c>
      <c r="N179" s="285"/>
      <c r="O179" s="290"/>
    </row>
    <row r="180" spans="1:15" ht="33" hidden="1">
      <c r="A180" s="284">
        <v>177</v>
      </c>
      <c r="B180" s="284" t="s">
        <v>2493</v>
      </c>
      <c r="C180" s="284">
        <v>2</v>
      </c>
      <c r="D180" s="284">
        <v>1.5</v>
      </c>
      <c r="E180" s="284">
        <v>0</v>
      </c>
      <c r="F180" s="284">
        <f t="shared" si="2"/>
        <v>0.5</v>
      </c>
      <c r="G180" s="289" t="s">
        <v>2494</v>
      </c>
      <c r="H180" s="287">
        <v>44627</v>
      </c>
      <c r="I180" s="284" t="s">
        <v>1181</v>
      </c>
      <c r="J180" s="284" t="s">
        <v>557</v>
      </c>
      <c r="K180" s="284" t="s">
        <v>2495</v>
      </c>
      <c r="L180" s="284" t="s">
        <v>2496</v>
      </c>
      <c r="M180" s="284" t="s">
        <v>349</v>
      </c>
      <c r="N180" s="285"/>
      <c r="O180" s="290"/>
    </row>
    <row r="181" spans="1:15" ht="33" hidden="1">
      <c r="A181" s="284">
        <v>178</v>
      </c>
      <c r="B181" s="284" t="s">
        <v>2493</v>
      </c>
      <c r="C181" s="284">
        <v>2</v>
      </c>
      <c r="D181" s="284">
        <v>1.5</v>
      </c>
      <c r="E181" s="284">
        <v>0</v>
      </c>
      <c r="F181" s="284">
        <f t="shared" si="2"/>
        <v>0.5</v>
      </c>
      <c r="G181" s="289" t="s">
        <v>2497</v>
      </c>
      <c r="H181" s="287">
        <v>44627</v>
      </c>
      <c r="I181" s="284" t="s">
        <v>1181</v>
      </c>
      <c r="J181" s="284" t="s">
        <v>557</v>
      </c>
      <c r="K181" s="284" t="s">
        <v>2498</v>
      </c>
      <c r="L181" s="284" t="s">
        <v>1048</v>
      </c>
      <c r="M181" s="284" t="s">
        <v>349</v>
      </c>
      <c r="N181" s="285"/>
      <c r="O181" s="290"/>
    </row>
    <row r="182" spans="1:15" ht="33" hidden="1">
      <c r="A182" s="284">
        <v>179</v>
      </c>
      <c r="B182" s="284" t="s">
        <v>2499</v>
      </c>
      <c r="C182" s="284">
        <v>3</v>
      </c>
      <c r="D182" s="284">
        <v>2.5</v>
      </c>
      <c r="E182" s="284">
        <v>0.5</v>
      </c>
      <c r="F182" s="284">
        <f t="shared" si="2"/>
        <v>0.5</v>
      </c>
      <c r="G182" s="289" t="s">
        <v>2500</v>
      </c>
      <c r="H182" s="287">
        <v>44627</v>
      </c>
      <c r="I182" s="284" t="s">
        <v>1287</v>
      </c>
      <c r="J182" s="284" t="s">
        <v>557</v>
      </c>
      <c r="K182" s="284" t="s">
        <v>2501</v>
      </c>
      <c r="L182" s="284" t="s">
        <v>2386</v>
      </c>
      <c r="M182" s="284" t="s">
        <v>485</v>
      </c>
      <c r="N182" s="285"/>
      <c r="O182" s="290"/>
    </row>
    <row r="183" spans="1:15" ht="33" hidden="1">
      <c r="A183" s="284">
        <v>180</v>
      </c>
      <c r="B183" s="284" t="s">
        <v>2499</v>
      </c>
      <c r="C183" s="284">
        <v>3</v>
      </c>
      <c r="D183" s="284">
        <v>2.5</v>
      </c>
      <c r="E183" s="284">
        <v>0.5</v>
      </c>
      <c r="F183" s="284">
        <f t="shared" si="2"/>
        <v>0.5</v>
      </c>
      <c r="G183" s="289" t="s">
        <v>2502</v>
      </c>
      <c r="H183" s="287">
        <v>44627</v>
      </c>
      <c r="I183" s="284" t="s">
        <v>1283</v>
      </c>
      <c r="J183" s="284" t="s">
        <v>557</v>
      </c>
      <c r="K183" s="284" t="s">
        <v>2503</v>
      </c>
      <c r="L183" s="284" t="s">
        <v>2310</v>
      </c>
      <c r="M183" s="284" t="s">
        <v>485</v>
      </c>
      <c r="N183" s="285"/>
      <c r="O183" s="290"/>
    </row>
    <row r="184" spans="1:15" ht="33" hidden="1">
      <c r="A184" s="284">
        <v>181</v>
      </c>
      <c r="B184" s="284" t="s">
        <v>2499</v>
      </c>
      <c r="C184" s="284">
        <v>3</v>
      </c>
      <c r="D184" s="284">
        <v>2.5</v>
      </c>
      <c r="E184" s="284">
        <v>0.5</v>
      </c>
      <c r="F184" s="284">
        <f t="shared" si="2"/>
        <v>0.5</v>
      </c>
      <c r="G184" s="289" t="s">
        <v>2504</v>
      </c>
      <c r="H184" s="287">
        <v>44627</v>
      </c>
      <c r="I184" s="284" t="s">
        <v>1283</v>
      </c>
      <c r="J184" s="284" t="s">
        <v>557</v>
      </c>
      <c r="K184" s="284" t="s">
        <v>2505</v>
      </c>
      <c r="L184" s="284" t="s">
        <v>2310</v>
      </c>
      <c r="M184" s="284" t="s">
        <v>485</v>
      </c>
      <c r="N184" s="285"/>
      <c r="O184" s="290"/>
    </row>
    <row r="185" spans="1:15" ht="33" hidden="1">
      <c r="A185" s="284">
        <v>182</v>
      </c>
      <c r="B185" s="284" t="s">
        <v>2499</v>
      </c>
      <c r="C185" s="284">
        <v>3</v>
      </c>
      <c r="D185" s="284">
        <v>2.5</v>
      </c>
      <c r="E185" s="284">
        <v>0.5</v>
      </c>
      <c r="F185" s="284">
        <f t="shared" si="2"/>
        <v>0.5</v>
      </c>
      <c r="G185" s="289" t="s">
        <v>2506</v>
      </c>
      <c r="H185" s="287">
        <v>44627</v>
      </c>
      <c r="I185" s="284" t="s">
        <v>1278</v>
      </c>
      <c r="J185" s="284" t="s">
        <v>557</v>
      </c>
      <c r="K185" s="284" t="s">
        <v>2507</v>
      </c>
      <c r="L185" s="284" t="s">
        <v>2508</v>
      </c>
      <c r="M185" s="284" t="s">
        <v>485</v>
      </c>
      <c r="N185" s="285"/>
      <c r="O185" s="290"/>
    </row>
    <row r="186" spans="1:15" ht="33" hidden="1">
      <c r="A186" s="284">
        <v>183</v>
      </c>
      <c r="B186" s="284" t="s">
        <v>2499</v>
      </c>
      <c r="C186" s="284">
        <v>3</v>
      </c>
      <c r="D186" s="284">
        <v>2.5</v>
      </c>
      <c r="E186" s="284">
        <v>0.5</v>
      </c>
      <c r="F186" s="284">
        <f t="shared" si="2"/>
        <v>0.5</v>
      </c>
      <c r="G186" s="289" t="s">
        <v>2509</v>
      </c>
      <c r="H186" s="287">
        <v>44627</v>
      </c>
      <c r="I186" s="284" t="s">
        <v>1278</v>
      </c>
      <c r="J186" s="284" t="s">
        <v>557</v>
      </c>
      <c r="K186" s="284" t="s">
        <v>2510</v>
      </c>
      <c r="L186" s="284" t="s">
        <v>2508</v>
      </c>
      <c r="M186" s="284" t="s">
        <v>485</v>
      </c>
      <c r="N186" s="285"/>
      <c r="O186" s="290"/>
    </row>
    <row r="187" spans="1:15" ht="33" hidden="1">
      <c r="A187" s="284">
        <v>184</v>
      </c>
      <c r="B187" s="284" t="s">
        <v>2499</v>
      </c>
      <c r="C187" s="284">
        <v>3</v>
      </c>
      <c r="D187" s="284">
        <v>2.5</v>
      </c>
      <c r="E187" s="284">
        <v>0.5</v>
      </c>
      <c r="F187" s="284">
        <f t="shared" si="2"/>
        <v>0.5</v>
      </c>
      <c r="G187" s="289" t="s">
        <v>2511</v>
      </c>
      <c r="H187" s="287">
        <v>44627</v>
      </c>
      <c r="I187" s="284" t="s">
        <v>1278</v>
      </c>
      <c r="J187" s="284" t="s">
        <v>557</v>
      </c>
      <c r="K187" s="284" t="s">
        <v>2512</v>
      </c>
      <c r="L187" s="284" t="s">
        <v>2508</v>
      </c>
      <c r="M187" s="284" t="s">
        <v>485</v>
      </c>
      <c r="N187" s="285"/>
      <c r="O187" s="290"/>
    </row>
    <row r="188" spans="1:15" ht="33" hidden="1">
      <c r="A188" s="284">
        <v>185</v>
      </c>
      <c r="B188" s="284" t="s">
        <v>2499</v>
      </c>
      <c r="C188" s="284">
        <v>3</v>
      </c>
      <c r="D188" s="284">
        <v>2.5</v>
      </c>
      <c r="E188" s="284">
        <v>0.5</v>
      </c>
      <c r="F188" s="284">
        <f t="shared" si="2"/>
        <v>0.5</v>
      </c>
      <c r="G188" s="289" t="s">
        <v>2513</v>
      </c>
      <c r="H188" s="287">
        <v>44627</v>
      </c>
      <c r="I188" s="284" t="s">
        <v>1287</v>
      </c>
      <c r="J188" s="284" t="s">
        <v>557</v>
      </c>
      <c r="K188" s="284" t="s">
        <v>2514</v>
      </c>
      <c r="L188" s="284" t="s">
        <v>2409</v>
      </c>
      <c r="M188" s="284" t="s">
        <v>485</v>
      </c>
      <c r="N188" s="285"/>
      <c r="O188" s="290"/>
    </row>
    <row r="189" spans="1:15" ht="33" hidden="1">
      <c r="A189" s="284">
        <v>186</v>
      </c>
      <c r="B189" s="284" t="s">
        <v>2499</v>
      </c>
      <c r="C189" s="284">
        <v>3</v>
      </c>
      <c r="D189" s="284">
        <v>2.5</v>
      </c>
      <c r="E189" s="284">
        <v>0.5</v>
      </c>
      <c r="F189" s="284">
        <f t="shared" si="2"/>
        <v>0.5</v>
      </c>
      <c r="G189" s="289" t="s">
        <v>2515</v>
      </c>
      <c r="H189" s="287">
        <v>44627</v>
      </c>
      <c r="I189" s="284" t="s">
        <v>2516</v>
      </c>
      <c r="J189" s="284" t="s">
        <v>557</v>
      </c>
      <c r="K189" s="284" t="s">
        <v>2517</v>
      </c>
      <c r="L189" s="284" t="s">
        <v>2409</v>
      </c>
      <c r="M189" s="284" t="s">
        <v>485</v>
      </c>
      <c r="N189" s="285"/>
      <c r="O189" s="290"/>
    </row>
    <row r="190" spans="1:15" ht="33" hidden="1">
      <c r="A190" s="284">
        <v>187</v>
      </c>
      <c r="B190" s="284" t="s">
        <v>2518</v>
      </c>
      <c r="C190" s="284">
        <v>3</v>
      </c>
      <c r="D190" s="284">
        <v>2</v>
      </c>
      <c r="E190" s="284">
        <v>1</v>
      </c>
      <c r="F190" s="284">
        <f t="shared" si="2"/>
        <v>1</v>
      </c>
      <c r="G190" s="289">
        <v>202121603193001</v>
      </c>
      <c r="H190" s="287">
        <v>44627</v>
      </c>
      <c r="I190" s="284" t="s">
        <v>2519</v>
      </c>
      <c r="J190" s="284" t="s">
        <v>557</v>
      </c>
      <c r="K190" s="284" t="s">
        <v>2520</v>
      </c>
      <c r="L190" s="284" t="s">
        <v>2521</v>
      </c>
      <c r="M190" s="284" t="s">
        <v>702</v>
      </c>
      <c r="N190" s="285"/>
      <c r="O190" s="290"/>
    </row>
    <row r="191" spans="1:15" ht="33" hidden="1">
      <c r="A191" s="284">
        <v>188</v>
      </c>
      <c r="B191" s="284" t="s">
        <v>2518</v>
      </c>
      <c r="C191" s="284">
        <v>3</v>
      </c>
      <c r="D191" s="284">
        <v>2</v>
      </c>
      <c r="E191" s="284">
        <v>1</v>
      </c>
      <c r="F191" s="284">
        <f t="shared" si="2"/>
        <v>1</v>
      </c>
      <c r="G191" s="289">
        <v>202121603193002</v>
      </c>
      <c r="H191" s="287">
        <v>44627</v>
      </c>
      <c r="I191" s="284" t="s">
        <v>1550</v>
      </c>
      <c r="J191" s="284" t="s">
        <v>557</v>
      </c>
      <c r="K191" s="284" t="s">
        <v>2522</v>
      </c>
      <c r="L191" s="284" t="s">
        <v>2521</v>
      </c>
      <c r="M191" s="284" t="s">
        <v>702</v>
      </c>
      <c r="N191" s="285"/>
      <c r="O191" s="290"/>
    </row>
    <row r="192" spans="1:15" ht="33" hidden="1">
      <c r="A192" s="284">
        <v>189</v>
      </c>
      <c r="B192" s="284" t="s">
        <v>2523</v>
      </c>
      <c r="C192" s="284">
        <v>3</v>
      </c>
      <c r="D192" s="284">
        <v>2</v>
      </c>
      <c r="E192" s="284">
        <v>1</v>
      </c>
      <c r="F192" s="284">
        <f t="shared" si="2"/>
        <v>1</v>
      </c>
      <c r="G192" s="289">
        <v>202121603194001</v>
      </c>
      <c r="H192" s="287">
        <v>44627</v>
      </c>
      <c r="I192" s="284" t="s">
        <v>358</v>
      </c>
      <c r="J192" s="284" t="s">
        <v>557</v>
      </c>
      <c r="K192" s="284" t="s">
        <v>2524</v>
      </c>
      <c r="L192" s="284" t="s">
        <v>2525</v>
      </c>
      <c r="M192" s="284" t="s">
        <v>702</v>
      </c>
      <c r="N192" s="285"/>
      <c r="O192" s="290"/>
    </row>
    <row r="193" spans="1:15" ht="33" hidden="1">
      <c r="A193" s="284">
        <v>190</v>
      </c>
      <c r="B193" s="284" t="s">
        <v>2523</v>
      </c>
      <c r="C193" s="284">
        <v>3</v>
      </c>
      <c r="D193" s="284">
        <v>2</v>
      </c>
      <c r="E193" s="284">
        <v>1</v>
      </c>
      <c r="F193" s="284">
        <f t="shared" si="2"/>
        <v>1</v>
      </c>
      <c r="G193" s="289">
        <v>202121603194002</v>
      </c>
      <c r="H193" s="287">
        <v>44627</v>
      </c>
      <c r="I193" s="284" t="s">
        <v>406</v>
      </c>
      <c r="J193" s="284" t="s">
        <v>557</v>
      </c>
      <c r="K193" s="284" t="s">
        <v>2526</v>
      </c>
      <c r="L193" s="284" t="s">
        <v>2525</v>
      </c>
      <c r="M193" s="284" t="s">
        <v>702</v>
      </c>
      <c r="N193" s="285"/>
      <c r="O193" s="290"/>
    </row>
    <row r="194" spans="1:15" ht="33" hidden="1">
      <c r="A194" s="284">
        <v>191</v>
      </c>
      <c r="B194" s="284" t="s">
        <v>2527</v>
      </c>
      <c r="C194" s="284">
        <v>2</v>
      </c>
      <c r="D194" s="284">
        <v>1</v>
      </c>
      <c r="E194" s="284">
        <v>1</v>
      </c>
      <c r="F194" s="284">
        <f t="shared" si="2"/>
        <v>1</v>
      </c>
      <c r="G194" s="289">
        <v>202121603196001</v>
      </c>
      <c r="H194" s="287">
        <v>44627</v>
      </c>
      <c r="I194" s="284" t="s">
        <v>2141</v>
      </c>
      <c r="J194" s="284" t="s">
        <v>557</v>
      </c>
      <c r="K194" s="284" t="s">
        <v>2528</v>
      </c>
      <c r="L194" s="284" t="s">
        <v>1552</v>
      </c>
      <c r="M194" s="284" t="s">
        <v>702</v>
      </c>
      <c r="N194" s="285"/>
      <c r="O194" s="290"/>
    </row>
    <row r="195" spans="1:15" ht="33" hidden="1">
      <c r="A195" s="284">
        <v>192</v>
      </c>
      <c r="B195" s="284" t="s">
        <v>2527</v>
      </c>
      <c r="C195" s="284">
        <v>2</v>
      </c>
      <c r="D195" s="284">
        <v>1</v>
      </c>
      <c r="E195" s="284">
        <v>1</v>
      </c>
      <c r="F195" s="284">
        <f t="shared" si="2"/>
        <v>1</v>
      </c>
      <c r="G195" s="289">
        <v>202121603196002</v>
      </c>
      <c r="H195" s="287">
        <v>44627</v>
      </c>
      <c r="I195" s="284" t="s">
        <v>1042</v>
      </c>
      <c r="J195" s="284" t="s">
        <v>557</v>
      </c>
      <c r="K195" s="284" t="s">
        <v>2529</v>
      </c>
      <c r="L195" s="284" t="s">
        <v>1552</v>
      </c>
      <c r="M195" s="284" t="s">
        <v>702</v>
      </c>
      <c r="N195" s="285"/>
      <c r="O195" s="290"/>
    </row>
    <row r="196" spans="1:15" ht="49.5" hidden="1">
      <c r="A196" s="284">
        <v>193</v>
      </c>
      <c r="B196" s="284" t="s">
        <v>2530</v>
      </c>
      <c r="C196" s="284">
        <v>3</v>
      </c>
      <c r="D196" s="284">
        <v>2</v>
      </c>
      <c r="E196" s="284">
        <v>1</v>
      </c>
      <c r="F196" s="284">
        <f t="shared" si="2"/>
        <v>1</v>
      </c>
      <c r="G196" s="289">
        <v>202121603198002</v>
      </c>
      <c r="H196" s="287">
        <v>44627</v>
      </c>
      <c r="I196" s="284" t="s">
        <v>1057</v>
      </c>
      <c r="J196" s="284" t="s">
        <v>557</v>
      </c>
      <c r="K196" s="284" t="s">
        <v>2531</v>
      </c>
      <c r="L196" s="284" t="s">
        <v>1554</v>
      </c>
      <c r="M196" s="284" t="s">
        <v>702</v>
      </c>
      <c r="N196" s="285"/>
      <c r="O196" s="290"/>
    </row>
    <row r="197" spans="1:15" ht="49.5" hidden="1">
      <c r="A197" s="284">
        <v>194</v>
      </c>
      <c r="B197" s="284" t="s">
        <v>2530</v>
      </c>
      <c r="C197" s="284">
        <v>3</v>
      </c>
      <c r="D197" s="284">
        <v>2</v>
      </c>
      <c r="E197" s="284">
        <v>1</v>
      </c>
      <c r="F197" s="284">
        <f t="shared" ref="F197:F260" si="3">C197-D197</f>
        <v>1</v>
      </c>
      <c r="G197" s="289">
        <v>202121603198003</v>
      </c>
      <c r="H197" s="287">
        <v>44627</v>
      </c>
      <c r="I197" s="284" t="s">
        <v>1042</v>
      </c>
      <c r="J197" s="284" t="s">
        <v>557</v>
      </c>
      <c r="K197" s="284" t="s">
        <v>2532</v>
      </c>
      <c r="L197" s="284" t="s">
        <v>1554</v>
      </c>
      <c r="M197" s="284" t="s">
        <v>702</v>
      </c>
      <c r="N197" s="285"/>
      <c r="O197" s="290"/>
    </row>
    <row r="198" spans="1:15" ht="33" hidden="1">
      <c r="A198" s="284">
        <v>195</v>
      </c>
      <c r="B198" s="284" t="s">
        <v>2533</v>
      </c>
      <c r="C198" s="284">
        <v>3</v>
      </c>
      <c r="D198" s="284">
        <v>2</v>
      </c>
      <c r="E198" s="284">
        <v>1</v>
      </c>
      <c r="F198" s="284">
        <f t="shared" si="3"/>
        <v>1</v>
      </c>
      <c r="G198" s="289">
        <v>202121603143001</v>
      </c>
      <c r="H198" s="287">
        <v>44627</v>
      </c>
      <c r="I198" s="284" t="s">
        <v>2534</v>
      </c>
      <c r="J198" s="284" t="s">
        <v>165</v>
      </c>
      <c r="K198" s="284" t="s">
        <v>2535</v>
      </c>
      <c r="L198" s="284" t="s">
        <v>2536</v>
      </c>
      <c r="M198" s="284" t="s">
        <v>702</v>
      </c>
      <c r="N198" s="285"/>
      <c r="O198" s="290"/>
    </row>
    <row r="199" spans="1:15" ht="33" hidden="1">
      <c r="A199" s="284">
        <v>196</v>
      </c>
      <c r="B199" s="284" t="s">
        <v>2533</v>
      </c>
      <c r="C199" s="284">
        <v>3</v>
      </c>
      <c r="D199" s="284">
        <v>2</v>
      </c>
      <c r="E199" s="284">
        <v>1</v>
      </c>
      <c r="F199" s="284">
        <f t="shared" si="3"/>
        <v>1</v>
      </c>
      <c r="G199" s="289">
        <v>202121603143002</v>
      </c>
      <c r="H199" s="287">
        <v>44627</v>
      </c>
      <c r="I199" s="284" t="s">
        <v>2534</v>
      </c>
      <c r="J199" s="284" t="s">
        <v>165</v>
      </c>
      <c r="K199" s="284" t="s">
        <v>2537</v>
      </c>
      <c r="L199" s="284" t="s">
        <v>2538</v>
      </c>
      <c r="M199" s="284" t="s">
        <v>702</v>
      </c>
      <c r="N199" s="285"/>
      <c r="O199" s="290"/>
    </row>
    <row r="200" spans="1:15" ht="33" hidden="1">
      <c r="A200" s="284">
        <v>197</v>
      </c>
      <c r="B200" s="284" t="s">
        <v>2539</v>
      </c>
      <c r="C200" s="284">
        <v>4</v>
      </c>
      <c r="D200" s="284">
        <v>0</v>
      </c>
      <c r="E200" s="284">
        <v>4</v>
      </c>
      <c r="F200" s="284">
        <f t="shared" si="3"/>
        <v>4</v>
      </c>
      <c r="G200" s="289" t="s">
        <v>2540</v>
      </c>
      <c r="H200" s="287">
        <v>44627</v>
      </c>
      <c r="I200" s="284" t="s">
        <v>2314</v>
      </c>
      <c r="J200" s="284" t="s">
        <v>557</v>
      </c>
      <c r="K200" s="284" t="s">
        <v>2541</v>
      </c>
      <c r="L200" s="284" t="s">
        <v>2542</v>
      </c>
      <c r="M200" s="284" t="s">
        <v>702</v>
      </c>
      <c r="N200" s="285"/>
      <c r="O200" s="290"/>
    </row>
    <row r="201" spans="1:15" ht="33" hidden="1">
      <c r="A201" s="284">
        <v>198</v>
      </c>
      <c r="B201" s="284" t="s">
        <v>2539</v>
      </c>
      <c r="C201" s="284">
        <v>4</v>
      </c>
      <c r="D201" s="284">
        <v>0</v>
      </c>
      <c r="E201" s="284">
        <v>4</v>
      </c>
      <c r="F201" s="284">
        <f t="shared" si="3"/>
        <v>4</v>
      </c>
      <c r="G201" s="289" t="s">
        <v>2543</v>
      </c>
      <c r="H201" s="287">
        <v>44627</v>
      </c>
      <c r="I201" s="284" t="s">
        <v>2519</v>
      </c>
      <c r="J201" s="284" t="s">
        <v>557</v>
      </c>
      <c r="K201" s="284" t="s">
        <v>2544</v>
      </c>
      <c r="L201" s="284" t="s">
        <v>2545</v>
      </c>
      <c r="M201" s="284" t="s">
        <v>702</v>
      </c>
      <c r="N201" s="285"/>
      <c r="O201" s="290"/>
    </row>
    <row r="202" spans="1:15" ht="33" hidden="1">
      <c r="A202" s="284">
        <v>199</v>
      </c>
      <c r="B202" s="284" t="s">
        <v>2539</v>
      </c>
      <c r="C202" s="284">
        <v>4</v>
      </c>
      <c r="D202" s="284">
        <v>0</v>
      </c>
      <c r="E202" s="284">
        <v>4</v>
      </c>
      <c r="F202" s="284">
        <f t="shared" si="3"/>
        <v>4</v>
      </c>
      <c r="G202" s="289" t="s">
        <v>2546</v>
      </c>
      <c r="H202" s="287">
        <v>44627</v>
      </c>
      <c r="I202" s="284" t="s">
        <v>2314</v>
      </c>
      <c r="J202" s="284" t="s">
        <v>557</v>
      </c>
      <c r="K202" s="284" t="s">
        <v>2547</v>
      </c>
      <c r="L202" s="284" t="s">
        <v>2548</v>
      </c>
      <c r="M202" s="284" t="s">
        <v>702</v>
      </c>
      <c r="N202" s="285"/>
      <c r="O202" s="290"/>
    </row>
    <row r="203" spans="1:15" ht="33" hidden="1">
      <c r="A203" s="284">
        <v>200</v>
      </c>
      <c r="B203" s="284" t="s">
        <v>2539</v>
      </c>
      <c r="C203" s="284">
        <v>4</v>
      </c>
      <c r="D203" s="284">
        <v>0</v>
      </c>
      <c r="E203" s="284">
        <v>4</v>
      </c>
      <c r="F203" s="284">
        <f t="shared" si="3"/>
        <v>4</v>
      </c>
      <c r="G203" s="289" t="s">
        <v>2549</v>
      </c>
      <c r="H203" s="287">
        <v>44627</v>
      </c>
      <c r="I203" s="284" t="s">
        <v>1181</v>
      </c>
      <c r="J203" s="284" t="s">
        <v>557</v>
      </c>
      <c r="K203" s="284" t="s">
        <v>2550</v>
      </c>
      <c r="L203" s="284" t="s">
        <v>2545</v>
      </c>
      <c r="M203" s="284" t="s">
        <v>702</v>
      </c>
      <c r="N203" s="285"/>
      <c r="O203" s="290"/>
    </row>
    <row r="204" spans="1:15" ht="33" hidden="1">
      <c r="A204" s="284">
        <v>201</v>
      </c>
      <c r="B204" s="284" t="s">
        <v>2551</v>
      </c>
      <c r="C204" s="284">
        <v>2</v>
      </c>
      <c r="D204" s="284">
        <v>0</v>
      </c>
      <c r="E204" s="284">
        <v>2</v>
      </c>
      <c r="F204" s="284">
        <f t="shared" si="3"/>
        <v>2</v>
      </c>
      <c r="G204" s="289" t="s">
        <v>2552</v>
      </c>
      <c r="H204" s="287">
        <v>44627</v>
      </c>
      <c r="I204" s="284" t="s">
        <v>665</v>
      </c>
      <c r="J204" s="284" t="s">
        <v>557</v>
      </c>
      <c r="K204" s="284" t="s">
        <v>2553</v>
      </c>
      <c r="L204" s="284" t="s">
        <v>1301</v>
      </c>
      <c r="M204" s="284" t="s">
        <v>1281</v>
      </c>
      <c r="N204" s="285"/>
      <c r="O204" s="290"/>
    </row>
    <row r="205" spans="1:15" ht="33" hidden="1">
      <c r="A205" s="284">
        <v>202</v>
      </c>
      <c r="B205" s="284" t="s">
        <v>2551</v>
      </c>
      <c r="C205" s="284">
        <v>2</v>
      </c>
      <c r="D205" s="284">
        <v>0</v>
      </c>
      <c r="E205" s="284">
        <v>2</v>
      </c>
      <c r="F205" s="284">
        <f t="shared" si="3"/>
        <v>2</v>
      </c>
      <c r="G205" s="289" t="s">
        <v>2554</v>
      </c>
      <c r="H205" s="287">
        <v>44627</v>
      </c>
      <c r="I205" s="284" t="s">
        <v>693</v>
      </c>
      <c r="J205" s="284" t="s">
        <v>557</v>
      </c>
      <c r="K205" s="284" t="s">
        <v>2555</v>
      </c>
      <c r="L205" s="284" t="s">
        <v>1322</v>
      </c>
      <c r="M205" s="284" t="s">
        <v>1281</v>
      </c>
      <c r="N205" s="285"/>
      <c r="O205" s="290"/>
    </row>
    <row r="206" spans="1:15" ht="33" hidden="1">
      <c r="A206" s="284">
        <v>203</v>
      </c>
      <c r="B206" s="284" t="s">
        <v>2551</v>
      </c>
      <c r="C206" s="284">
        <v>2</v>
      </c>
      <c r="D206" s="284">
        <v>0</v>
      </c>
      <c r="E206" s="284">
        <v>2</v>
      </c>
      <c r="F206" s="284">
        <f t="shared" si="3"/>
        <v>2</v>
      </c>
      <c r="G206" s="289" t="s">
        <v>2556</v>
      </c>
      <c r="H206" s="287">
        <v>44627</v>
      </c>
      <c r="I206" s="284" t="s">
        <v>671</v>
      </c>
      <c r="J206" s="284" t="s">
        <v>557</v>
      </c>
      <c r="K206" s="284" t="s">
        <v>2557</v>
      </c>
      <c r="L206" s="284" t="s">
        <v>1293</v>
      </c>
      <c r="M206" s="284" t="s">
        <v>1281</v>
      </c>
      <c r="N206" s="285"/>
      <c r="O206" s="290"/>
    </row>
    <row r="207" spans="1:15" ht="33" hidden="1">
      <c r="A207" s="284">
        <v>204</v>
      </c>
      <c r="B207" s="284" t="s">
        <v>2551</v>
      </c>
      <c r="C207" s="284">
        <v>2</v>
      </c>
      <c r="D207" s="284">
        <v>0</v>
      </c>
      <c r="E207" s="284">
        <v>2</v>
      </c>
      <c r="F207" s="284">
        <f t="shared" si="3"/>
        <v>2</v>
      </c>
      <c r="G207" s="289" t="s">
        <v>2558</v>
      </c>
      <c r="H207" s="287">
        <v>44627</v>
      </c>
      <c r="I207" s="284" t="s">
        <v>1118</v>
      </c>
      <c r="J207" s="284" t="s">
        <v>557</v>
      </c>
      <c r="K207" s="284" t="s">
        <v>2559</v>
      </c>
      <c r="L207" s="284" t="s">
        <v>1315</v>
      </c>
      <c r="M207" s="284" t="s">
        <v>1281</v>
      </c>
      <c r="N207" s="285"/>
      <c r="O207" s="290"/>
    </row>
    <row r="208" spans="1:15" ht="33" hidden="1">
      <c r="A208" s="284">
        <v>205</v>
      </c>
      <c r="B208" s="284" t="s">
        <v>2551</v>
      </c>
      <c r="C208" s="284">
        <v>2</v>
      </c>
      <c r="D208" s="284">
        <v>0</v>
      </c>
      <c r="E208" s="284">
        <v>2</v>
      </c>
      <c r="F208" s="284">
        <f t="shared" si="3"/>
        <v>2</v>
      </c>
      <c r="G208" s="289" t="s">
        <v>2560</v>
      </c>
      <c r="H208" s="287">
        <v>44627</v>
      </c>
      <c r="I208" s="284" t="s">
        <v>665</v>
      </c>
      <c r="J208" s="284" t="s">
        <v>557</v>
      </c>
      <c r="K208" s="284" t="s">
        <v>2561</v>
      </c>
      <c r="L208" s="284" t="s">
        <v>1301</v>
      </c>
      <c r="M208" s="284" t="s">
        <v>1281</v>
      </c>
      <c r="N208" s="285"/>
      <c r="O208" s="290"/>
    </row>
    <row r="209" spans="1:15" ht="33" hidden="1">
      <c r="A209" s="284">
        <v>206</v>
      </c>
      <c r="B209" s="284" t="s">
        <v>2551</v>
      </c>
      <c r="C209" s="284">
        <v>2</v>
      </c>
      <c r="D209" s="284">
        <v>0</v>
      </c>
      <c r="E209" s="284">
        <v>2</v>
      </c>
      <c r="F209" s="284">
        <f t="shared" si="3"/>
        <v>2</v>
      </c>
      <c r="G209" s="289" t="s">
        <v>2562</v>
      </c>
      <c r="H209" s="287">
        <v>44627</v>
      </c>
      <c r="I209" s="284" t="s">
        <v>693</v>
      </c>
      <c r="J209" s="284" t="s">
        <v>557</v>
      </c>
      <c r="K209" s="284" t="s">
        <v>2563</v>
      </c>
      <c r="L209" s="284" t="s">
        <v>1322</v>
      </c>
      <c r="M209" s="284" t="s">
        <v>1281</v>
      </c>
      <c r="N209" s="285"/>
      <c r="O209" s="290"/>
    </row>
    <row r="210" spans="1:15" ht="33" hidden="1">
      <c r="A210" s="284">
        <v>207</v>
      </c>
      <c r="B210" s="284" t="s">
        <v>2551</v>
      </c>
      <c r="C210" s="284">
        <v>2</v>
      </c>
      <c r="D210" s="284">
        <v>0</v>
      </c>
      <c r="E210" s="284">
        <v>2</v>
      </c>
      <c r="F210" s="284">
        <f t="shared" si="3"/>
        <v>2</v>
      </c>
      <c r="G210" s="289" t="s">
        <v>2564</v>
      </c>
      <c r="H210" s="287">
        <v>44627</v>
      </c>
      <c r="I210" s="284" t="s">
        <v>671</v>
      </c>
      <c r="J210" s="284" t="s">
        <v>557</v>
      </c>
      <c r="K210" s="284" t="s">
        <v>2565</v>
      </c>
      <c r="L210" s="284" t="s">
        <v>1289</v>
      </c>
      <c r="M210" s="284" t="s">
        <v>1281</v>
      </c>
      <c r="N210" s="285"/>
      <c r="O210" s="290"/>
    </row>
    <row r="211" spans="1:15" ht="33" hidden="1">
      <c r="A211" s="284">
        <v>208</v>
      </c>
      <c r="B211" s="284" t="s">
        <v>2551</v>
      </c>
      <c r="C211" s="284">
        <v>2</v>
      </c>
      <c r="D211" s="284">
        <v>0</v>
      </c>
      <c r="E211" s="284">
        <v>2</v>
      </c>
      <c r="F211" s="284">
        <f t="shared" si="3"/>
        <v>2</v>
      </c>
      <c r="G211" s="289" t="s">
        <v>2566</v>
      </c>
      <c r="H211" s="287">
        <v>44627</v>
      </c>
      <c r="I211" s="284" t="s">
        <v>1118</v>
      </c>
      <c r="J211" s="284" t="s">
        <v>557</v>
      </c>
      <c r="K211" s="284" t="s">
        <v>2567</v>
      </c>
      <c r="L211" s="284" t="s">
        <v>1315</v>
      </c>
      <c r="M211" s="284" t="s">
        <v>1281</v>
      </c>
      <c r="N211" s="285"/>
      <c r="O211" s="290"/>
    </row>
    <row r="212" spans="1:15" ht="33" hidden="1">
      <c r="A212" s="284">
        <v>209</v>
      </c>
      <c r="B212" s="284" t="s">
        <v>2551</v>
      </c>
      <c r="C212" s="284">
        <v>2</v>
      </c>
      <c r="D212" s="284">
        <v>0</v>
      </c>
      <c r="E212" s="284">
        <v>2</v>
      </c>
      <c r="F212" s="284">
        <f t="shared" si="3"/>
        <v>2</v>
      </c>
      <c r="G212" s="289" t="s">
        <v>2568</v>
      </c>
      <c r="H212" s="287">
        <v>44627</v>
      </c>
      <c r="I212" s="284" t="s">
        <v>2325</v>
      </c>
      <c r="J212" s="284" t="s">
        <v>557</v>
      </c>
      <c r="K212" s="284" t="s">
        <v>2569</v>
      </c>
      <c r="L212" s="284" t="s">
        <v>1315</v>
      </c>
      <c r="M212" s="284" t="s">
        <v>1281</v>
      </c>
      <c r="N212" s="285"/>
      <c r="O212" s="290"/>
    </row>
    <row r="213" spans="1:15" ht="33" hidden="1">
      <c r="A213" s="284">
        <v>210</v>
      </c>
      <c r="B213" s="284" t="s">
        <v>2551</v>
      </c>
      <c r="C213" s="284">
        <v>2</v>
      </c>
      <c r="D213" s="284">
        <v>0</v>
      </c>
      <c r="E213" s="284">
        <v>2</v>
      </c>
      <c r="F213" s="284">
        <f t="shared" si="3"/>
        <v>2</v>
      </c>
      <c r="G213" s="289" t="s">
        <v>2570</v>
      </c>
      <c r="H213" s="287">
        <v>44627</v>
      </c>
      <c r="I213" s="284" t="s">
        <v>1046</v>
      </c>
      <c r="J213" s="284" t="s">
        <v>557</v>
      </c>
      <c r="K213" s="284" t="s">
        <v>2571</v>
      </c>
      <c r="L213" s="284" t="s">
        <v>1315</v>
      </c>
      <c r="M213" s="284" t="s">
        <v>1281</v>
      </c>
      <c r="N213" s="285"/>
      <c r="O213" s="290"/>
    </row>
    <row r="214" spans="1:15" ht="33" hidden="1">
      <c r="A214" s="284">
        <v>211</v>
      </c>
      <c r="B214" s="284" t="s">
        <v>2551</v>
      </c>
      <c r="C214" s="284">
        <v>2</v>
      </c>
      <c r="D214" s="284">
        <v>0</v>
      </c>
      <c r="E214" s="284">
        <v>2</v>
      </c>
      <c r="F214" s="284">
        <f t="shared" si="3"/>
        <v>2</v>
      </c>
      <c r="G214" s="289" t="s">
        <v>2572</v>
      </c>
      <c r="H214" s="287">
        <v>44627</v>
      </c>
      <c r="I214" s="284" t="s">
        <v>1042</v>
      </c>
      <c r="J214" s="284" t="s">
        <v>557</v>
      </c>
      <c r="K214" s="284" t="s">
        <v>2573</v>
      </c>
      <c r="L214" s="284" t="s">
        <v>1322</v>
      </c>
      <c r="M214" s="284" t="s">
        <v>1281</v>
      </c>
      <c r="N214" s="285"/>
      <c r="O214" s="290"/>
    </row>
    <row r="215" spans="1:15" ht="33" hidden="1">
      <c r="A215" s="284">
        <v>212</v>
      </c>
      <c r="B215" s="284" t="s">
        <v>2574</v>
      </c>
      <c r="C215" s="284">
        <v>2</v>
      </c>
      <c r="D215" s="284">
        <v>0</v>
      </c>
      <c r="E215" s="284">
        <v>2</v>
      </c>
      <c r="F215" s="284">
        <f t="shared" si="3"/>
        <v>2</v>
      </c>
      <c r="G215" s="289" t="s">
        <v>2575</v>
      </c>
      <c r="H215" s="287">
        <v>44627</v>
      </c>
      <c r="I215" s="284" t="s">
        <v>671</v>
      </c>
      <c r="J215" s="284" t="s">
        <v>557</v>
      </c>
      <c r="K215" s="284" t="s">
        <v>2576</v>
      </c>
      <c r="L215" s="284" t="s">
        <v>1375</v>
      </c>
      <c r="M215" s="284" t="s">
        <v>1281</v>
      </c>
      <c r="N215" s="285"/>
      <c r="O215" s="290"/>
    </row>
    <row r="216" spans="1:15" ht="33" hidden="1">
      <c r="A216" s="284">
        <v>213</v>
      </c>
      <c r="B216" s="284" t="s">
        <v>2574</v>
      </c>
      <c r="C216" s="284">
        <v>2</v>
      </c>
      <c r="D216" s="284">
        <v>0</v>
      </c>
      <c r="E216" s="284">
        <v>2</v>
      </c>
      <c r="F216" s="284">
        <f t="shared" si="3"/>
        <v>2</v>
      </c>
      <c r="G216" s="289" t="s">
        <v>2577</v>
      </c>
      <c r="H216" s="287">
        <v>44627</v>
      </c>
      <c r="I216" s="284" t="s">
        <v>1130</v>
      </c>
      <c r="J216" s="284" t="s">
        <v>557</v>
      </c>
      <c r="K216" s="284" t="s">
        <v>2578</v>
      </c>
      <c r="L216" s="284" t="s">
        <v>1396</v>
      </c>
      <c r="M216" s="284" t="s">
        <v>1281</v>
      </c>
      <c r="N216" s="285"/>
      <c r="O216" s="290"/>
    </row>
    <row r="217" spans="1:15" ht="33" hidden="1">
      <c r="A217" s="284">
        <v>214</v>
      </c>
      <c r="B217" s="284" t="s">
        <v>2574</v>
      </c>
      <c r="C217" s="284">
        <v>2</v>
      </c>
      <c r="D217" s="284">
        <v>0</v>
      </c>
      <c r="E217" s="284">
        <v>2</v>
      </c>
      <c r="F217" s="284">
        <f t="shared" si="3"/>
        <v>2</v>
      </c>
      <c r="G217" s="289" t="s">
        <v>2579</v>
      </c>
      <c r="H217" s="287">
        <v>44627</v>
      </c>
      <c r="I217" s="284" t="s">
        <v>660</v>
      </c>
      <c r="J217" s="284" t="s">
        <v>557</v>
      </c>
      <c r="K217" s="284" t="s">
        <v>2580</v>
      </c>
      <c r="L217" s="284" t="s">
        <v>1393</v>
      </c>
      <c r="M217" s="284" t="s">
        <v>1281</v>
      </c>
      <c r="N217" s="285"/>
      <c r="O217" s="290"/>
    </row>
    <row r="218" spans="1:15" ht="33" hidden="1">
      <c r="A218" s="284">
        <v>215</v>
      </c>
      <c r="B218" s="284" t="s">
        <v>2574</v>
      </c>
      <c r="C218" s="284">
        <v>2</v>
      </c>
      <c r="D218" s="284">
        <v>0</v>
      </c>
      <c r="E218" s="284">
        <v>2</v>
      </c>
      <c r="F218" s="284">
        <f t="shared" si="3"/>
        <v>2</v>
      </c>
      <c r="G218" s="289" t="s">
        <v>2581</v>
      </c>
      <c r="H218" s="287">
        <v>44627</v>
      </c>
      <c r="I218" s="284" t="s">
        <v>671</v>
      </c>
      <c r="J218" s="284" t="s">
        <v>557</v>
      </c>
      <c r="K218" s="284" t="s">
        <v>2582</v>
      </c>
      <c r="L218" s="284" t="s">
        <v>1375</v>
      </c>
      <c r="M218" s="284" t="s">
        <v>1281</v>
      </c>
      <c r="N218" s="285"/>
      <c r="O218" s="290"/>
    </row>
    <row r="219" spans="1:15" ht="33" hidden="1">
      <c r="A219" s="284">
        <v>216</v>
      </c>
      <c r="B219" s="284" t="s">
        <v>2574</v>
      </c>
      <c r="C219" s="284">
        <v>2</v>
      </c>
      <c r="D219" s="284">
        <v>0</v>
      </c>
      <c r="E219" s="284">
        <v>2</v>
      </c>
      <c r="F219" s="284">
        <f t="shared" si="3"/>
        <v>2</v>
      </c>
      <c r="G219" s="289" t="s">
        <v>2583</v>
      </c>
      <c r="H219" s="287">
        <v>44627</v>
      </c>
      <c r="I219" s="284" t="s">
        <v>1118</v>
      </c>
      <c r="J219" s="284" t="s">
        <v>557</v>
      </c>
      <c r="K219" s="284" t="s">
        <v>2584</v>
      </c>
      <c r="L219" s="284" t="s">
        <v>1363</v>
      </c>
      <c r="M219" s="284" t="s">
        <v>1281</v>
      </c>
      <c r="N219" s="285"/>
      <c r="O219" s="290"/>
    </row>
    <row r="220" spans="1:15" ht="33" hidden="1">
      <c r="A220" s="284">
        <v>217</v>
      </c>
      <c r="B220" s="284" t="s">
        <v>2585</v>
      </c>
      <c r="C220" s="284">
        <v>2</v>
      </c>
      <c r="D220" s="284">
        <v>0</v>
      </c>
      <c r="E220" s="284">
        <v>2</v>
      </c>
      <c r="F220" s="284">
        <f t="shared" si="3"/>
        <v>2</v>
      </c>
      <c r="G220" s="289" t="s">
        <v>2586</v>
      </c>
      <c r="H220" s="287">
        <v>44627</v>
      </c>
      <c r="I220" s="284" t="s">
        <v>1118</v>
      </c>
      <c r="J220" s="284" t="s">
        <v>557</v>
      </c>
      <c r="K220" s="284" t="s">
        <v>2587</v>
      </c>
      <c r="L220" s="284" t="s">
        <v>2588</v>
      </c>
      <c r="M220" s="284" t="s">
        <v>1281</v>
      </c>
      <c r="N220" s="285"/>
      <c r="O220" s="290"/>
    </row>
    <row r="221" spans="1:15" ht="33" hidden="1">
      <c r="A221" s="284">
        <v>218</v>
      </c>
      <c r="B221" s="284" t="s">
        <v>2585</v>
      </c>
      <c r="C221" s="284">
        <v>2</v>
      </c>
      <c r="D221" s="284">
        <v>0</v>
      </c>
      <c r="E221" s="284">
        <v>2</v>
      </c>
      <c r="F221" s="284">
        <f t="shared" si="3"/>
        <v>2</v>
      </c>
      <c r="G221" s="289" t="s">
        <v>2589</v>
      </c>
      <c r="H221" s="287">
        <v>44627</v>
      </c>
      <c r="I221" s="284" t="s">
        <v>665</v>
      </c>
      <c r="J221" s="284" t="s">
        <v>557</v>
      </c>
      <c r="K221" s="284" t="s">
        <v>2590</v>
      </c>
      <c r="L221" s="284" t="s">
        <v>2591</v>
      </c>
      <c r="M221" s="284" t="s">
        <v>1281</v>
      </c>
      <c r="N221" s="285"/>
      <c r="O221" s="290"/>
    </row>
    <row r="222" spans="1:15" ht="33" hidden="1">
      <c r="A222" s="284">
        <v>219</v>
      </c>
      <c r="B222" s="284" t="s">
        <v>2592</v>
      </c>
      <c r="C222" s="284">
        <v>3</v>
      </c>
      <c r="D222" s="284">
        <v>2</v>
      </c>
      <c r="E222" s="284">
        <v>1</v>
      </c>
      <c r="F222" s="284">
        <f t="shared" si="3"/>
        <v>1</v>
      </c>
      <c r="G222" s="289" t="s">
        <v>2593</v>
      </c>
      <c r="H222" s="287">
        <v>44627</v>
      </c>
      <c r="I222" s="284" t="s">
        <v>1046</v>
      </c>
      <c r="J222" s="284" t="s">
        <v>557</v>
      </c>
      <c r="K222" s="284" t="s">
        <v>2594</v>
      </c>
      <c r="L222" s="284" t="s">
        <v>2595</v>
      </c>
      <c r="M222" s="284" t="s">
        <v>680</v>
      </c>
      <c r="N222" s="285"/>
      <c r="O222" s="290"/>
    </row>
    <row r="223" spans="1:15" ht="33" hidden="1">
      <c r="A223" s="284">
        <v>220</v>
      </c>
      <c r="B223" s="284" t="s">
        <v>2596</v>
      </c>
      <c r="C223" s="284">
        <v>3</v>
      </c>
      <c r="D223" s="284">
        <v>2.5</v>
      </c>
      <c r="E223" s="284">
        <v>0</v>
      </c>
      <c r="F223" s="284">
        <f t="shared" si="3"/>
        <v>0.5</v>
      </c>
      <c r="G223" s="289" t="s">
        <v>2597</v>
      </c>
      <c r="H223" s="287">
        <v>44627</v>
      </c>
      <c r="I223" s="284" t="s">
        <v>797</v>
      </c>
      <c r="J223" s="284" t="s">
        <v>557</v>
      </c>
      <c r="K223" s="284" t="s">
        <v>2598</v>
      </c>
      <c r="L223" s="284" t="s">
        <v>1591</v>
      </c>
      <c r="M223" s="284" t="s">
        <v>349</v>
      </c>
      <c r="N223" s="285"/>
      <c r="O223" s="290"/>
    </row>
    <row r="224" spans="1:15" ht="33" hidden="1">
      <c r="A224" s="284">
        <v>221</v>
      </c>
      <c r="B224" s="284" t="s">
        <v>2596</v>
      </c>
      <c r="C224" s="284">
        <v>3</v>
      </c>
      <c r="D224" s="284">
        <v>2.5</v>
      </c>
      <c r="E224" s="284">
        <v>0</v>
      </c>
      <c r="F224" s="284">
        <f t="shared" si="3"/>
        <v>0.5</v>
      </c>
      <c r="G224" s="289" t="s">
        <v>2599</v>
      </c>
      <c r="H224" s="287">
        <v>44627</v>
      </c>
      <c r="I224" s="284" t="s">
        <v>797</v>
      </c>
      <c r="J224" s="284" t="s">
        <v>557</v>
      </c>
      <c r="K224" s="284" t="s">
        <v>2600</v>
      </c>
      <c r="L224" s="284" t="s">
        <v>1462</v>
      </c>
      <c r="M224" s="284" t="s">
        <v>349</v>
      </c>
      <c r="N224" s="285"/>
      <c r="O224" s="290"/>
    </row>
    <row r="225" spans="1:15" ht="33" hidden="1">
      <c r="A225" s="284">
        <v>222</v>
      </c>
      <c r="B225" s="284" t="s">
        <v>2596</v>
      </c>
      <c r="C225" s="284">
        <v>3</v>
      </c>
      <c r="D225" s="284">
        <v>2.5</v>
      </c>
      <c r="E225" s="284">
        <v>0</v>
      </c>
      <c r="F225" s="284">
        <f t="shared" si="3"/>
        <v>0.5</v>
      </c>
      <c r="G225" s="289" t="s">
        <v>2601</v>
      </c>
      <c r="H225" s="287">
        <v>44627</v>
      </c>
      <c r="I225" s="284" t="s">
        <v>719</v>
      </c>
      <c r="J225" s="284" t="s">
        <v>557</v>
      </c>
      <c r="K225" s="284" t="s">
        <v>2602</v>
      </c>
      <c r="L225" s="284" t="s">
        <v>2603</v>
      </c>
      <c r="M225" s="284" t="s">
        <v>349</v>
      </c>
      <c r="N225" s="285"/>
      <c r="O225" s="290"/>
    </row>
    <row r="226" spans="1:15" ht="33" hidden="1">
      <c r="A226" s="284">
        <v>223</v>
      </c>
      <c r="B226" s="284" t="s">
        <v>2596</v>
      </c>
      <c r="C226" s="284">
        <v>3</v>
      </c>
      <c r="D226" s="284">
        <v>2.5</v>
      </c>
      <c r="E226" s="284">
        <v>0</v>
      </c>
      <c r="F226" s="284">
        <f t="shared" si="3"/>
        <v>0.5</v>
      </c>
      <c r="G226" s="289" t="s">
        <v>2604</v>
      </c>
      <c r="H226" s="287">
        <v>44627</v>
      </c>
      <c r="I226" s="284" t="s">
        <v>719</v>
      </c>
      <c r="J226" s="284" t="s">
        <v>557</v>
      </c>
      <c r="K226" s="284" t="s">
        <v>2605</v>
      </c>
      <c r="L226" s="284" t="s">
        <v>2603</v>
      </c>
      <c r="M226" s="284" t="s">
        <v>349</v>
      </c>
      <c r="N226" s="285"/>
      <c r="O226" s="290"/>
    </row>
    <row r="227" spans="1:15" ht="33" hidden="1">
      <c r="A227" s="284">
        <v>224</v>
      </c>
      <c r="B227" s="284" t="s">
        <v>2596</v>
      </c>
      <c r="C227" s="284">
        <v>3</v>
      </c>
      <c r="D227" s="284">
        <v>2.5</v>
      </c>
      <c r="E227" s="284">
        <v>0</v>
      </c>
      <c r="F227" s="284">
        <f t="shared" si="3"/>
        <v>0.5</v>
      </c>
      <c r="G227" s="289" t="s">
        <v>2606</v>
      </c>
      <c r="H227" s="287">
        <v>44627</v>
      </c>
      <c r="I227" s="284" t="s">
        <v>797</v>
      </c>
      <c r="J227" s="284" t="s">
        <v>557</v>
      </c>
      <c r="K227" s="284" t="s">
        <v>2607</v>
      </c>
      <c r="L227" s="284" t="s">
        <v>2603</v>
      </c>
      <c r="M227" s="284" t="s">
        <v>349</v>
      </c>
      <c r="N227" s="285"/>
      <c r="O227" s="290"/>
    </row>
    <row r="228" spans="1:15" ht="33" hidden="1">
      <c r="A228" s="284">
        <v>225</v>
      </c>
      <c r="B228" s="284" t="s">
        <v>2608</v>
      </c>
      <c r="C228" s="284">
        <v>2</v>
      </c>
      <c r="D228" s="284">
        <v>1</v>
      </c>
      <c r="E228" s="284">
        <v>0</v>
      </c>
      <c r="F228" s="284">
        <f t="shared" si="3"/>
        <v>1</v>
      </c>
      <c r="G228" s="289" t="s">
        <v>2609</v>
      </c>
      <c r="H228" s="287">
        <v>44627</v>
      </c>
      <c r="I228" s="284" t="s">
        <v>406</v>
      </c>
      <c r="J228" s="284" t="s">
        <v>557</v>
      </c>
      <c r="K228" s="284" t="s">
        <v>2610</v>
      </c>
      <c r="L228" s="284" t="s">
        <v>2611</v>
      </c>
      <c r="M228" s="284" t="s">
        <v>608</v>
      </c>
      <c r="N228" s="285"/>
      <c r="O228" s="290"/>
    </row>
    <row r="229" spans="1:15" ht="33" hidden="1">
      <c r="A229" s="284">
        <v>226</v>
      </c>
      <c r="B229" s="284" t="s">
        <v>2608</v>
      </c>
      <c r="C229" s="284">
        <v>2</v>
      </c>
      <c r="D229" s="284">
        <v>1</v>
      </c>
      <c r="E229" s="284">
        <v>0</v>
      </c>
      <c r="F229" s="284">
        <f t="shared" si="3"/>
        <v>1</v>
      </c>
      <c r="G229" s="289" t="s">
        <v>2612</v>
      </c>
      <c r="H229" s="287">
        <v>44627</v>
      </c>
      <c r="I229" s="284" t="s">
        <v>406</v>
      </c>
      <c r="J229" s="284" t="s">
        <v>557</v>
      </c>
      <c r="K229" s="284" t="s">
        <v>2613</v>
      </c>
      <c r="L229" s="284" t="s">
        <v>2611</v>
      </c>
      <c r="M229" s="284" t="s">
        <v>608</v>
      </c>
      <c r="N229" s="285"/>
      <c r="O229" s="290"/>
    </row>
    <row r="230" spans="1:15" ht="33" hidden="1">
      <c r="A230" s="284">
        <v>227</v>
      </c>
      <c r="B230" s="284" t="s">
        <v>2608</v>
      </c>
      <c r="C230" s="284">
        <v>2</v>
      </c>
      <c r="D230" s="284">
        <v>1</v>
      </c>
      <c r="E230" s="284">
        <v>0</v>
      </c>
      <c r="F230" s="284">
        <f t="shared" si="3"/>
        <v>1</v>
      </c>
      <c r="G230" s="289" t="s">
        <v>2614</v>
      </c>
      <c r="H230" s="287">
        <v>44627</v>
      </c>
      <c r="I230" s="284" t="s">
        <v>358</v>
      </c>
      <c r="J230" s="284" t="s">
        <v>557</v>
      </c>
      <c r="K230" s="284" t="s">
        <v>2615</v>
      </c>
      <c r="L230" s="284" t="s">
        <v>1011</v>
      </c>
      <c r="M230" s="284" t="s">
        <v>608</v>
      </c>
      <c r="N230" s="285"/>
      <c r="O230" s="290"/>
    </row>
    <row r="231" spans="1:15" ht="33" hidden="1">
      <c r="A231" s="284">
        <v>228</v>
      </c>
      <c r="B231" s="284" t="s">
        <v>2608</v>
      </c>
      <c r="C231" s="284">
        <v>2</v>
      </c>
      <c r="D231" s="284">
        <v>1</v>
      </c>
      <c r="E231" s="284">
        <v>0</v>
      </c>
      <c r="F231" s="284">
        <f t="shared" si="3"/>
        <v>1</v>
      </c>
      <c r="G231" s="289" t="s">
        <v>2616</v>
      </c>
      <c r="H231" s="287">
        <v>44627</v>
      </c>
      <c r="I231" s="284" t="s">
        <v>1057</v>
      </c>
      <c r="J231" s="284" t="s">
        <v>557</v>
      </c>
      <c r="K231" s="284" t="s">
        <v>2617</v>
      </c>
      <c r="L231" s="284" t="s">
        <v>2618</v>
      </c>
      <c r="M231" s="284" t="s">
        <v>608</v>
      </c>
      <c r="N231" s="285"/>
      <c r="O231" s="290"/>
    </row>
    <row r="232" spans="1:15" ht="33" hidden="1">
      <c r="A232" s="284">
        <v>229</v>
      </c>
      <c r="B232" s="284" t="s">
        <v>2608</v>
      </c>
      <c r="C232" s="284">
        <v>2</v>
      </c>
      <c r="D232" s="284">
        <v>1</v>
      </c>
      <c r="E232" s="284">
        <v>0</v>
      </c>
      <c r="F232" s="284">
        <f t="shared" si="3"/>
        <v>1</v>
      </c>
      <c r="G232" s="289" t="s">
        <v>2619</v>
      </c>
      <c r="H232" s="287">
        <v>44627</v>
      </c>
      <c r="I232" s="284" t="s">
        <v>1057</v>
      </c>
      <c r="J232" s="284" t="s">
        <v>557</v>
      </c>
      <c r="K232" s="284" t="s">
        <v>2620</v>
      </c>
      <c r="L232" s="284" t="s">
        <v>2618</v>
      </c>
      <c r="M232" s="284" t="s">
        <v>608</v>
      </c>
      <c r="N232" s="285"/>
      <c r="O232" s="290"/>
    </row>
    <row r="233" spans="1:15" ht="33" hidden="1">
      <c r="A233" s="284">
        <v>230</v>
      </c>
      <c r="B233" s="284" t="s">
        <v>2608</v>
      </c>
      <c r="C233" s="284">
        <v>2</v>
      </c>
      <c r="D233" s="284">
        <v>1</v>
      </c>
      <c r="E233" s="284">
        <v>0</v>
      </c>
      <c r="F233" s="284">
        <f t="shared" si="3"/>
        <v>1</v>
      </c>
      <c r="G233" s="289" t="s">
        <v>2621</v>
      </c>
      <c r="H233" s="287">
        <v>44627</v>
      </c>
      <c r="I233" s="284" t="s">
        <v>363</v>
      </c>
      <c r="J233" s="284" t="s">
        <v>557</v>
      </c>
      <c r="K233" s="284" t="s">
        <v>2622</v>
      </c>
      <c r="L233" s="284" t="s">
        <v>2611</v>
      </c>
      <c r="M233" s="284" t="s">
        <v>608</v>
      </c>
      <c r="N233" s="285"/>
      <c r="O233" s="290"/>
    </row>
    <row r="234" spans="1:15" ht="33" hidden="1">
      <c r="A234" s="284">
        <v>231</v>
      </c>
      <c r="B234" s="284" t="s">
        <v>2608</v>
      </c>
      <c r="C234" s="284">
        <v>2</v>
      </c>
      <c r="D234" s="284">
        <v>1</v>
      </c>
      <c r="E234" s="284">
        <v>0</v>
      </c>
      <c r="F234" s="284">
        <f t="shared" si="3"/>
        <v>1</v>
      </c>
      <c r="G234" s="289" t="s">
        <v>2623</v>
      </c>
      <c r="H234" s="287">
        <v>44627</v>
      </c>
      <c r="I234" s="284" t="s">
        <v>363</v>
      </c>
      <c r="J234" s="284" t="s">
        <v>557</v>
      </c>
      <c r="K234" s="284" t="s">
        <v>2624</v>
      </c>
      <c r="L234" s="284" t="s">
        <v>1016</v>
      </c>
      <c r="M234" s="284" t="s">
        <v>608</v>
      </c>
      <c r="N234" s="285"/>
      <c r="O234" s="290"/>
    </row>
    <row r="235" spans="1:15" ht="33" hidden="1">
      <c r="A235" s="284">
        <v>232</v>
      </c>
      <c r="B235" s="284" t="s">
        <v>2625</v>
      </c>
      <c r="C235" s="284">
        <v>3</v>
      </c>
      <c r="D235" s="284">
        <v>2</v>
      </c>
      <c r="E235" s="284">
        <v>1</v>
      </c>
      <c r="F235" s="284">
        <f t="shared" si="3"/>
        <v>1</v>
      </c>
      <c r="G235" s="289" t="s">
        <v>2626</v>
      </c>
      <c r="H235" s="287">
        <v>44627</v>
      </c>
      <c r="I235" s="284" t="s">
        <v>358</v>
      </c>
      <c r="J235" s="284" t="s">
        <v>557</v>
      </c>
      <c r="K235" s="284" t="s">
        <v>2627</v>
      </c>
      <c r="L235" s="284" t="s">
        <v>1493</v>
      </c>
      <c r="M235" s="284" t="s">
        <v>680</v>
      </c>
      <c r="N235" s="285"/>
      <c r="O235" s="290"/>
    </row>
    <row r="236" spans="1:15" ht="33" hidden="1">
      <c r="A236" s="284">
        <v>233</v>
      </c>
      <c r="B236" s="284" t="s">
        <v>2625</v>
      </c>
      <c r="C236" s="284">
        <v>3</v>
      </c>
      <c r="D236" s="284">
        <v>2</v>
      </c>
      <c r="E236" s="284">
        <v>1</v>
      </c>
      <c r="F236" s="284">
        <f t="shared" si="3"/>
        <v>1</v>
      </c>
      <c r="G236" s="289" t="s">
        <v>2628</v>
      </c>
      <c r="H236" s="287">
        <v>44627</v>
      </c>
      <c r="I236" s="284" t="s">
        <v>363</v>
      </c>
      <c r="J236" s="284" t="s">
        <v>557</v>
      </c>
      <c r="K236" s="284" t="s">
        <v>2629</v>
      </c>
      <c r="L236" s="284" t="s">
        <v>1493</v>
      </c>
      <c r="M236" s="284" t="s">
        <v>680</v>
      </c>
      <c r="N236" s="285"/>
      <c r="O236" s="290"/>
    </row>
    <row r="237" spans="1:15" ht="33" hidden="1">
      <c r="A237" s="284">
        <v>234</v>
      </c>
      <c r="B237" s="284" t="s">
        <v>2625</v>
      </c>
      <c r="C237" s="284">
        <v>3</v>
      </c>
      <c r="D237" s="284">
        <v>2</v>
      </c>
      <c r="E237" s="284">
        <v>1</v>
      </c>
      <c r="F237" s="284">
        <f t="shared" si="3"/>
        <v>1</v>
      </c>
      <c r="G237" s="289" t="s">
        <v>2630</v>
      </c>
      <c r="H237" s="287">
        <v>44627</v>
      </c>
      <c r="I237" s="284" t="s">
        <v>1046</v>
      </c>
      <c r="J237" s="284" t="s">
        <v>557</v>
      </c>
      <c r="K237" s="284" t="s">
        <v>2631</v>
      </c>
      <c r="L237" s="284" t="s">
        <v>1493</v>
      </c>
      <c r="M237" s="284" t="s">
        <v>680</v>
      </c>
      <c r="N237" s="285"/>
      <c r="O237" s="290"/>
    </row>
    <row r="238" spans="1:15" ht="33" hidden="1">
      <c r="A238" s="284">
        <v>235</v>
      </c>
      <c r="B238" s="284" t="s">
        <v>2625</v>
      </c>
      <c r="C238" s="284">
        <v>3</v>
      </c>
      <c r="D238" s="284">
        <v>2</v>
      </c>
      <c r="E238" s="284">
        <v>1</v>
      </c>
      <c r="F238" s="284">
        <f t="shared" si="3"/>
        <v>1</v>
      </c>
      <c r="G238" s="289" t="s">
        <v>2632</v>
      </c>
      <c r="H238" s="287">
        <v>44627</v>
      </c>
      <c r="I238" s="284" t="s">
        <v>1046</v>
      </c>
      <c r="J238" s="284" t="s">
        <v>557</v>
      </c>
      <c r="K238" s="284" t="s">
        <v>2633</v>
      </c>
      <c r="L238" s="284" t="s">
        <v>1493</v>
      </c>
      <c r="M238" s="284" t="s">
        <v>680</v>
      </c>
      <c r="N238" s="285"/>
      <c r="O238" s="290"/>
    </row>
    <row r="239" spans="1:15" ht="49.5" hidden="1">
      <c r="A239" s="284">
        <v>236</v>
      </c>
      <c r="B239" s="284" t="s">
        <v>2634</v>
      </c>
      <c r="C239" s="284">
        <v>3</v>
      </c>
      <c r="D239" s="284">
        <v>2</v>
      </c>
      <c r="E239" s="284">
        <v>0</v>
      </c>
      <c r="F239" s="284">
        <f t="shared" si="3"/>
        <v>1</v>
      </c>
      <c r="G239" s="289" t="s">
        <v>2635</v>
      </c>
      <c r="H239" s="287">
        <v>44627</v>
      </c>
      <c r="I239" s="284" t="s">
        <v>363</v>
      </c>
      <c r="J239" s="284" t="s">
        <v>557</v>
      </c>
      <c r="K239" s="284" t="s">
        <v>2636</v>
      </c>
      <c r="L239" s="284" t="s">
        <v>2637</v>
      </c>
      <c r="M239" s="284" t="s">
        <v>349</v>
      </c>
      <c r="N239" s="285"/>
      <c r="O239" s="290"/>
    </row>
    <row r="240" spans="1:15" ht="33" hidden="1">
      <c r="A240" s="284">
        <v>237</v>
      </c>
      <c r="B240" s="284" t="s">
        <v>2638</v>
      </c>
      <c r="C240" s="284">
        <v>3</v>
      </c>
      <c r="D240" s="284">
        <v>0</v>
      </c>
      <c r="E240" s="284">
        <v>3</v>
      </c>
      <c r="F240" s="284">
        <f t="shared" si="3"/>
        <v>3</v>
      </c>
      <c r="G240" s="289" t="s">
        <v>172</v>
      </c>
      <c r="H240" s="287">
        <v>44627</v>
      </c>
      <c r="I240" s="284" t="s">
        <v>363</v>
      </c>
      <c r="J240" s="284" t="s">
        <v>165</v>
      </c>
      <c r="K240" s="284" t="s">
        <v>2639</v>
      </c>
      <c r="L240" s="284" t="s">
        <v>1237</v>
      </c>
      <c r="M240" s="284" t="s">
        <v>361</v>
      </c>
      <c r="N240" s="285" t="s">
        <v>362</v>
      </c>
      <c r="O240" s="290"/>
    </row>
    <row r="241" spans="1:15" ht="33" hidden="1">
      <c r="A241" s="284">
        <v>238</v>
      </c>
      <c r="B241" s="284" t="s">
        <v>2638</v>
      </c>
      <c r="C241" s="284">
        <v>3</v>
      </c>
      <c r="D241" s="284">
        <v>0</v>
      </c>
      <c r="E241" s="284">
        <v>3</v>
      </c>
      <c r="F241" s="284">
        <f t="shared" si="3"/>
        <v>3</v>
      </c>
      <c r="G241" s="289" t="s">
        <v>176</v>
      </c>
      <c r="H241" s="287">
        <v>44627</v>
      </c>
      <c r="I241" s="284" t="s">
        <v>363</v>
      </c>
      <c r="J241" s="284" t="s">
        <v>165</v>
      </c>
      <c r="K241" s="284" t="s">
        <v>2640</v>
      </c>
      <c r="L241" s="284" t="s">
        <v>2641</v>
      </c>
      <c r="M241" s="284" t="s">
        <v>361</v>
      </c>
      <c r="N241" s="285" t="s">
        <v>362</v>
      </c>
      <c r="O241" s="290"/>
    </row>
    <row r="242" spans="1:15" ht="49.5" hidden="1">
      <c r="A242" s="284">
        <v>239</v>
      </c>
      <c r="B242" s="284" t="s">
        <v>2642</v>
      </c>
      <c r="C242" s="284">
        <v>3</v>
      </c>
      <c r="D242" s="284">
        <v>0</v>
      </c>
      <c r="E242" s="284">
        <v>3</v>
      </c>
      <c r="F242" s="284">
        <f t="shared" si="3"/>
        <v>3</v>
      </c>
      <c r="G242" s="289" t="s">
        <v>179</v>
      </c>
      <c r="H242" s="287">
        <v>44627</v>
      </c>
      <c r="I242" s="284" t="s">
        <v>358</v>
      </c>
      <c r="J242" s="284" t="s">
        <v>165</v>
      </c>
      <c r="K242" s="284" t="s">
        <v>2643</v>
      </c>
      <c r="L242" s="284" t="s">
        <v>23</v>
      </c>
      <c r="M242" s="284" t="s">
        <v>361</v>
      </c>
      <c r="N242" s="285" t="s">
        <v>834</v>
      </c>
      <c r="O242" s="290"/>
    </row>
    <row r="243" spans="1:15" ht="49.5" hidden="1">
      <c r="A243" s="284">
        <v>240</v>
      </c>
      <c r="B243" s="284" t="s">
        <v>2642</v>
      </c>
      <c r="C243" s="284">
        <v>3</v>
      </c>
      <c r="D243" s="284">
        <v>0</v>
      </c>
      <c r="E243" s="284">
        <v>3</v>
      </c>
      <c r="F243" s="284">
        <f t="shared" si="3"/>
        <v>3</v>
      </c>
      <c r="G243" s="289" t="s">
        <v>180</v>
      </c>
      <c r="H243" s="287">
        <v>44627</v>
      </c>
      <c r="I243" s="284" t="s">
        <v>358</v>
      </c>
      <c r="J243" s="284" t="s">
        <v>165</v>
      </c>
      <c r="K243" s="284" t="s">
        <v>2644</v>
      </c>
      <c r="L243" s="284" t="s">
        <v>23</v>
      </c>
      <c r="M243" s="284" t="s">
        <v>361</v>
      </c>
      <c r="N243" s="285" t="s">
        <v>834</v>
      </c>
      <c r="O243" s="290"/>
    </row>
    <row r="244" spans="1:15" ht="33" hidden="1">
      <c r="A244" s="284">
        <v>241</v>
      </c>
      <c r="B244" s="284" t="s">
        <v>2642</v>
      </c>
      <c r="C244" s="284">
        <v>3</v>
      </c>
      <c r="D244" s="284">
        <v>0</v>
      </c>
      <c r="E244" s="284">
        <v>3</v>
      </c>
      <c r="F244" s="284">
        <f t="shared" si="3"/>
        <v>3</v>
      </c>
      <c r="G244" s="289" t="s">
        <v>181</v>
      </c>
      <c r="H244" s="287">
        <v>44627</v>
      </c>
      <c r="I244" s="284" t="s">
        <v>363</v>
      </c>
      <c r="J244" s="284" t="s">
        <v>165</v>
      </c>
      <c r="K244" s="284" t="s">
        <v>2645</v>
      </c>
      <c r="L244" s="284" t="s">
        <v>48</v>
      </c>
      <c r="M244" s="284" t="s">
        <v>361</v>
      </c>
      <c r="N244" s="285" t="s">
        <v>834</v>
      </c>
      <c r="O244" s="290"/>
    </row>
    <row r="245" spans="1:15" ht="33" hidden="1">
      <c r="A245" s="284">
        <v>242</v>
      </c>
      <c r="B245" s="284" t="s">
        <v>2642</v>
      </c>
      <c r="C245" s="284">
        <v>3</v>
      </c>
      <c r="D245" s="284">
        <v>0</v>
      </c>
      <c r="E245" s="284">
        <v>3</v>
      </c>
      <c r="F245" s="284">
        <f t="shared" si="3"/>
        <v>3</v>
      </c>
      <c r="G245" s="289" t="s">
        <v>182</v>
      </c>
      <c r="H245" s="287">
        <v>44627</v>
      </c>
      <c r="I245" s="284" t="s">
        <v>363</v>
      </c>
      <c r="J245" s="284" t="s">
        <v>165</v>
      </c>
      <c r="K245" s="284" t="s">
        <v>2646</v>
      </c>
      <c r="L245" s="284" t="s">
        <v>34</v>
      </c>
      <c r="M245" s="284" t="s">
        <v>361</v>
      </c>
      <c r="N245" s="285" t="s">
        <v>834</v>
      </c>
      <c r="O245" s="290"/>
    </row>
    <row r="246" spans="1:15" ht="33" hidden="1">
      <c r="A246" s="284">
        <v>243</v>
      </c>
      <c r="B246" s="284" t="s">
        <v>2642</v>
      </c>
      <c r="C246" s="284">
        <v>3</v>
      </c>
      <c r="D246" s="284">
        <v>0</v>
      </c>
      <c r="E246" s="284">
        <v>3</v>
      </c>
      <c r="F246" s="284">
        <f t="shared" si="3"/>
        <v>3</v>
      </c>
      <c r="G246" s="289" t="s">
        <v>183</v>
      </c>
      <c r="H246" s="287">
        <v>44627</v>
      </c>
      <c r="I246" s="284" t="s">
        <v>1057</v>
      </c>
      <c r="J246" s="284" t="s">
        <v>165</v>
      </c>
      <c r="K246" s="284" t="s">
        <v>2647</v>
      </c>
      <c r="L246" s="284" t="s">
        <v>39</v>
      </c>
      <c r="M246" s="284" t="s">
        <v>361</v>
      </c>
      <c r="N246" s="285" t="s">
        <v>834</v>
      </c>
      <c r="O246" s="290"/>
    </row>
    <row r="247" spans="1:15" ht="33" hidden="1">
      <c r="A247" s="284">
        <v>244</v>
      </c>
      <c r="B247" s="284" t="s">
        <v>2642</v>
      </c>
      <c r="C247" s="284">
        <v>3</v>
      </c>
      <c r="D247" s="284">
        <v>0</v>
      </c>
      <c r="E247" s="284">
        <v>3</v>
      </c>
      <c r="F247" s="284">
        <f t="shared" si="3"/>
        <v>3</v>
      </c>
      <c r="G247" s="289" t="s">
        <v>184</v>
      </c>
      <c r="H247" s="287">
        <v>44627</v>
      </c>
      <c r="I247" s="284" t="s">
        <v>1057</v>
      </c>
      <c r="J247" s="284" t="s">
        <v>165</v>
      </c>
      <c r="K247" s="284" t="s">
        <v>2648</v>
      </c>
      <c r="L247" s="284" t="s">
        <v>48</v>
      </c>
      <c r="M247" s="284" t="s">
        <v>361</v>
      </c>
      <c r="N247" s="285" t="s">
        <v>834</v>
      </c>
      <c r="O247" s="290"/>
    </row>
    <row r="248" spans="1:15" ht="33" hidden="1">
      <c r="A248" s="284">
        <v>245</v>
      </c>
      <c r="B248" s="284" t="s">
        <v>2642</v>
      </c>
      <c r="C248" s="284">
        <v>3</v>
      </c>
      <c r="D248" s="284">
        <v>0</v>
      </c>
      <c r="E248" s="284">
        <v>3</v>
      </c>
      <c r="F248" s="284">
        <f t="shared" si="3"/>
        <v>3</v>
      </c>
      <c r="G248" s="289" t="s">
        <v>185</v>
      </c>
      <c r="H248" s="287">
        <v>44627</v>
      </c>
      <c r="I248" s="284" t="s">
        <v>1046</v>
      </c>
      <c r="J248" s="284" t="s">
        <v>165</v>
      </c>
      <c r="K248" s="284" t="s">
        <v>2649</v>
      </c>
      <c r="L248" s="284" t="s">
        <v>39</v>
      </c>
      <c r="M248" s="284" t="s">
        <v>361</v>
      </c>
      <c r="N248" s="285" t="s">
        <v>834</v>
      </c>
      <c r="O248" s="290"/>
    </row>
    <row r="249" spans="1:15" ht="33" hidden="1">
      <c r="A249" s="284">
        <v>246</v>
      </c>
      <c r="B249" s="284" t="s">
        <v>2642</v>
      </c>
      <c r="C249" s="284">
        <v>3</v>
      </c>
      <c r="D249" s="284">
        <v>0</v>
      </c>
      <c r="E249" s="284">
        <v>3</v>
      </c>
      <c r="F249" s="284">
        <f t="shared" si="3"/>
        <v>3</v>
      </c>
      <c r="G249" s="289" t="s">
        <v>186</v>
      </c>
      <c r="H249" s="287">
        <v>44627</v>
      </c>
      <c r="I249" s="284" t="s">
        <v>1042</v>
      </c>
      <c r="J249" s="284" t="s">
        <v>165</v>
      </c>
      <c r="K249" s="284" t="s">
        <v>2650</v>
      </c>
      <c r="L249" s="284" t="s">
        <v>48</v>
      </c>
      <c r="M249" s="284" t="s">
        <v>361</v>
      </c>
      <c r="N249" s="285" t="s">
        <v>834</v>
      </c>
      <c r="O249" s="290"/>
    </row>
    <row r="250" spans="1:15" ht="33" hidden="1">
      <c r="A250" s="284">
        <v>247</v>
      </c>
      <c r="B250" s="284" t="s">
        <v>2651</v>
      </c>
      <c r="C250" s="284">
        <v>2</v>
      </c>
      <c r="D250" s="284">
        <v>1.5</v>
      </c>
      <c r="E250" s="284">
        <v>0</v>
      </c>
      <c r="F250" s="284">
        <f t="shared" si="3"/>
        <v>0.5</v>
      </c>
      <c r="G250" s="289" t="s">
        <v>2652</v>
      </c>
      <c r="H250" s="287">
        <v>44627</v>
      </c>
      <c r="I250" s="284" t="s">
        <v>354</v>
      </c>
      <c r="J250" s="284" t="s">
        <v>557</v>
      </c>
      <c r="K250" s="284" t="s">
        <v>2653</v>
      </c>
      <c r="L250" s="284" t="s">
        <v>1625</v>
      </c>
      <c r="M250" s="284" t="s">
        <v>349</v>
      </c>
      <c r="N250" s="285"/>
      <c r="O250" s="290"/>
    </row>
    <row r="251" spans="1:15" ht="33" hidden="1">
      <c r="A251" s="284">
        <v>248</v>
      </c>
      <c r="B251" s="284" t="s">
        <v>2651</v>
      </c>
      <c r="C251" s="284">
        <v>2</v>
      </c>
      <c r="D251" s="284">
        <v>1.5</v>
      </c>
      <c r="E251" s="284">
        <v>0</v>
      </c>
      <c r="F251" s="284">
        <f t="shared" si="3"/>
        <v>0.5</v>
      </c>
      <c r="G251" s="289" t="s">
        <v>2654</v>
      </c>
      <c r="H251" s="287">
        <v>44627</v>
      </c>
      <c r="I251" s="284" t="s">
        <v>354</v>
      </c>
      <c r="J251" s="284" t="s">
        <v>557</v>
      </c>
      <c r="K251" s="284" t="s">
        <v>2655</v>
      </c>
      <c r="L251" s="284" t="s">
        <v>1558</v>
      </c>
      <c r="M251" s="284" t="s">
        <v>349</v>
      </c>
      <c r="N251" s="285"/>
      <c r="O251" s="290"/>
    </row>
    <row r="252" spans="1:15" ht="33" hidden="1">
      <c r="A252" s="284">
        <v>249</v>
      </c>
      <c r="B252" s="284" t="s">
        <v>2651</v>
      </c>
      <c r="C252" s="284">
        <v>2</v>
      </c>
      <c r="D252" s="284">
        <v>1.5</v>
      </c>
      <c r="E252" s="284">
        <v>0</v>
      </c>
      <c r="F252" s="284">
        <f t="shared" si="3"/>
        <v>0.5</v>
      </c>
      <c r="G252" s="289" t="s">
        <v>2656</v>
      </c>
      <c r="H252" s="287">
        <v>44627</v>
      </c>
      <c r="I252" s="284" t="s">
        <v>719</v>
      </c>
      <c r="J252" s="284" t="s">
        <v>557</v>
      </c>
      <c r="K252" s="284" t="s">
        <v>2657</v>
      </c>
      <c r="L252" s="284" t="s">
        <v>1630</v>
      </c>
      <c r="M252" s="284" t="s">
        <v>349</v>
      </c>
      <c r="N252" s="285"/>
      <c r="O252" s="290"/>
    </row>
    <row r="253" spans="1:15" ht="33" hidden="1">
      <c r="A253" s="284">
        <v>250</v>
      </c>
      <c r="B253" s="284" t="s">
        <v>2651</v>
      </c>
      <c r="C253" s="284">
        <v>2</v>
      </c>
      <c r="D253" s="284">
        <v>1.5</v>
      </c>
      <c r="E253" s="284">
        <v>0</v>
      </c>
      <c r="F253" s="284">
        <f t="shared" si="3"/>
        <v>0.5</v>
      </c>
      <c r="G253" s="289" t="s">
        <v>2658</v>
      </c>
      <c r="H253" s="287">
        <v>44627</v>
      </c>
      <c r="I253" s="284" t="s">
        <v>719</v>
      </c>
      <c r="J253" s="284" t="s">
        <v>557</v>
      </c>
      <c r="K253" s="284" t="s">
        <v>2659</v>
      </c>
      <c r="L253" s="284" t="s">
        <v>2660</v>
      </c>
      <c r="M253" s="284" t="s">
        <v>349</v>
      </c>
      <c r="N253" s="285"/>
      <c r="O253" s="290"/>
    </row>
    <row r="254" spans="1:15" ht="33" hidden="1">
      <c r="A254" s="284">
        <v>251</v>
      </c>
      <c r="B254" s="284" t="s">
        <v>2651</v>
      </c>
      <c r="C254" s="284">
        <v>2</v>
      </c>
      <c r="D254" s="284">
        <v>1.5</v>
      </c>
      <c r="E254" s="284">
        <v>0</v>
      </c>
      <c r="F254" s="284">
        <f t="shared" si="3"/>
        <v>0.5</v>
      </c>
      <c r="G254" s="289" t="s">
        <v>2661</v>
      </c>
      <c r="H254" s="287">
        <v>44627</v>
      </c>
      <c r="I254" s="284" t="s">
        <v>712</v>
      </c>
      <c r="J254" s="284" t="s">
        <v>557</v>
      </c>
      <c r="K254" s="284" t="s">
        <v>2662</v>
      </c>
      <c r="L254" s="284" t="s">
        <v>1625</v>
      </c>
      <c r="M254" s="284" t="s">
        <v>349</v>
      </c>
      <c r="N254" s="285"/>
      <c r="O254" s="290"/>
    </row>
    <row r="255" spans="1:15" ht="33" hidden="1">
      <c r="A255" s="284">
        <v>252</v>
      </c>
      <c r="B255" s="284" t="s">
        <v>2651</v>
      </c>
      <c r="C255" s="284">
        <v>2</v>
      </c>
      <c r="D255" s="284">
        <v>1.5</v>
      </c>
      <c r="E255" s="284">
        <v>0</v>
      </c>
      <c r="F255" s="284">
        <f t="shared" si="3"/>
        <v>0.5</v>
      </c>
      <c r="G255" s="289" t="s">
        <v>2663</v>
      </c>
      <c r="H255" s="287">
        <v>44627</v>
      </c>
      <c r="I255" s="284" t="s">
        <v>712</v>
      </c>
      <c r="J255" s="284" t="s">
        <v>557</v>
      </c>
      <c r="K255" s="284" t="s">
        <v>2664</v>
      </c>
      <c r="L255" s="284" t="s">
        <v>1616</v>
      </c>
      <c r="M255" s="284" t="s">
        <v>349</v>
      </c>
      <c r="N255" s="285"/>
      <c r="O255" s="290"/>
    </row>
    <row r="256" spans="1:15" ht="33" hidden="1">
      <c r="A256" s="284">
        <v>253</v>
      </c>
      <c r="B256" s="284" t="s">
        <v>2651</v>
      </c>
      <c r="C256" s="284">
        <v>2</v>
      </c>
      <c r="D256" s="284">
        <v>1.5</v>
      </c>
      <c r="E256" s="284">
        <v>0</v>
      </c>
      <c r="F256" s="284">
        <f t="shared" si="3"/>
        <v>0.5</v>
      </c>
      <c r="G256" s="289" t="s">
        <v>2665</v>
      </c>
      <c r="H256" s="287">
        <v>44627</v>
      </c>
      <c r="I256" s="284" t="s">
        <v>354</v>
      </c>
      <c r="J256" s="284" t="s">
        <v>557</v>
      </c>
      <c r="K256" s="284" t="s">
        <v>2666</v>
      </c>
      <c r="L256" s="284" t="s">
        <v>1558</v>
      </c>
      <c r="M256" s="284" t="s">
        <v>349</v>
      </c>
      <c r="N256" s="285"/>
      <c r="O256" s="290"/>
    </row>
    <row r="257" spans="1:15" ht="33" hidden="1">
      <c r="A257" s="284">
        <v>254</v>
      </c>
      <c r="B257" s="284" t="s">
        <v>2667</v>
      </c>
      <c r="C257" s="284">
        <v>3</v>
      </c>
      <c r="D257" s="284">
        <v>2</v>
      </c>
      <c r="E257" s="284">
        <v>1</v>
      </c>
      <c r="F257" s="284">
        <f t="shared" si="3"/>
        <v>1</v>
      </c>
      <c r="G257" s="289" t="s">
        <v>2668</v>
      </c>
      <c r="H257" s="287">
        <v>44627</v>
      </c>
      <c r="I257" s="284" t="s">
        <v>1550</v>
      </c>
      <c r="J257" s="284" t="s">
        <v>557</v>
      </c>
      <c r="K257" s="284" t="s">
        <v>2669</v>
      </c>
      <c r="L257" s="284" t="s">
        <v>484</v>
      </c>
      <c r="M257" s="284" t="s">
        <v>485</v>
      </c>
      <c r="N257" s="285"/>
      <c r="O257" s="290"/>
    </row>
    <row r="258" spans="1:15" ht="33" hidden="1">
      <c r="A258" s="284">
        <v>255</v>
      </c>
      <c r="B258" s="284" t="s">
        <v>2667</v>
      </c>
      <c r="C258" s="284">
        <v>3</v>
      </c>
      <c r="D258" s="284">
        <v>2</v>
      </c>
      <c r="E258" s="284">
        <v>1</v>
      </c>
      <c r="F258" s="284">
        <f t="shared" si="3"/>
        <v>1</v>
      </c>
      <c r="G258" s="289" t="s">
        <v>2670</v>
      </c>
      <c r="H258" s="287">
        <v>44627</v>
      </c>
      <c r="I258" s="284" t="s">
        <v>2057</v>
      </c>
      <c r="J258" s="284" t="s">
        <v>557</v>
      </c>
      <c r="K258" s="284" t="s">
        <v>2671</v>
      </c>
      <c r="L258" s="284" t="s">
        <v>1265</v>
      </c>
      <c r="M258" s="284" t="s">
        <v>485</v>
      </c>
      <c r="N258" s="285"/>
      <c r="O258" s="290"/>
    </row>
    <row r="259" spans="1:15" ht="33" hidden="1">
      <c r="A259" s="284">
        <v>256</v>
      </c>
      <c r="B259" s="284" t="s">
        <v>2667</v>
      </c>
      <c r="C259" s="284">
        <v>3</v>
      </c>
      <c r="D259" s="284">
        <v>2</v>
      </c>
      <c r="E259" s="284">
        <v>1</v>
      </c>
      <c r="F259" s="284">
        <f t="shared" si="3"/>
        <v>1</v>
      </c>
      <c r="G259" s="289" t="s">
        <v>2672</v>
      </c>
      <c r="H259" s="287">
        <v>44627</v>
      </c>
      <c r="I259" s="284" t="s">
        <v>2057</v>
      </c>
      <c r="J259" s="284" t="s">
        <v>557</v>
      </c>
      <c r="K259" s="284" t="s">
        <v>2673</v>
      </c>
      <c r="L259" s="284" t="s">
        <v>1265</v>
      </c>
      <c r="M259" s="284" t="s">
        <v>485</v>
      </c>
      <c r="N259" s="285"/>
      <c r="O259" s="290"/>
    </row>
    <row r="260" spans="1:15" ht="33" hidden="1">
      <c r="A260" s="284">
        <v>257</v>
      </c>
      <c r="B260" s="284" t="s">
        <v>2667</v>
      </c>
      <c r="C260" s="284">
        <v>3</v>
      </c>
      <c r="D260" s="284">
        <v>2</v>
      </c>
      <c r="E260" s="284">
        <v>1</v>
      </c>
      <c r="F260" s="284">
        <f t="shared" si="3"/>
        <v>1</v>
      </c>
      <c r="G260" s="289" t="s">
        <v>2674</v>
      </c>
      <c r="H260" s="287">
        <v>44627</v>
      </c>
      <c r="I260" s="284" t="s">
        <v>363</v>
      </c>
      <c r="J260" s="284" t="s">
        <v>557</v>
      </c>
      <c r="K260" s="284" t="s">
        <v>2675</v>
      </c>
      <c r="L260" s="284" t="s">
        <v>1252</v>
      </c>
      <c r="M260" s="284" t="s">
        <v>485</v>
      </c>
      <c r="N260" s="285"/>
      <c r="O260" s="290"/>
    </row>
    <row r="261" spans="1:15" ht="33" hidden="1">
      <c r="A261" s="284">
        <v>258</v>
      </c>
      <c r="B261" s="284" t="s">
        <v>2667</v>
      </c>
      <c r="C261" s="284">
        <v>3</v>
      </c>
      <c r="D261" s="284">
        <v>2</v>
      </c>
      <c r="E261" s="284">
        <v>1</v>
      </c>
      <c r="F261" s="284">
        <f t="shared" ref="F261:F324" si="4">C261-D261</f>
        <v>1</v>
      </c>
      <c r="G261" s="289" t="s">
        <v>2676</v>
      </c>
      <c r="H261" s="287">
        <v>44627</v>
      </c>
      <c r="I261" s="284" t="s">
        <v>363</v>
      </c>
      <c r="J261" s="284" t="s">
        <v>557</v>
      </c>
      <c r="K261" s="284" t="s">
        <v>2677</v>
      </c>
      <c r="L261" s="284" t="s">
        <v>2678</v>
      </c>
      <c r="M261" s="284" t="s">
        <v>485</v>
      </c>
      <c r="N261" s="285"/>
      <c r="O261" s="290"/>
    </row>
    <row r="262" spans="1:15" ht="33" hidden="1">
      <c r="A262" s="284">
        <v>259</v>
      </c>
      <c r="B262" s="284" t="s">
        <v>2667</v>
      </c>
      <c r="C262" s="284">
        <v>3</v>
      </c>
      <c r="D262" s="284">
        <v>2</v>
      </c>
      <c r="E262" s="284">
        <v>1</v>
      </c>
      <c r="F262" s="284">
        <f t="shared" si="4"/>
        <v>1</v>
      </c>
      <c r="G262" s="289" t="s">
        <v>2679</v>
      </c>
      <c r="H262" s="287">
        <v>44627</v>
      </c>
      <c r="I262" s="284" t="s">
        <v>1046</v>
      </c>
      <c r="J262" s="284" t="s">
        <v>557</v>
      </c>
      <c r="K262" s="284" t="s">
        <v>2680</v>
      </c>
      <c r="L262" s="284" t="s">
        <v>2681</v>
      </c>
      <c r="M262" s="284" t="s">
        <v>485</v>
      </c>
      <c r="N262" s="285"/>
      <c r="O262" s="290"/>
    </row>
    <row r="263" spans="1:15" ht="33" hidden="1">
      <c r="A263" s="284">
        <v>260</v>
      </c>
      <c r="B263" s="284" t="s">
        <v>2682</v>
      </c>
      <c r="C263" s="284">
        <v>2</v>
      </c>
      <c r="D263" s="284">
        <v>0</v>
      </c>
      <c r="E263" s="284">
        <v>0</v>
      </c>
      <c r="F263" s="284">
        <f t="shared" si="4"/>
        <v>2</v>
      </c>
      <c r="G263" s="289" t="s">
        <v>189</v>
      </c>
      <c r="H263" s="287">
        <v>44627</v>
      </c>
      <c r="I263" s="284" t="s">
        <v>1130</v>
      </c>
      <c r="J263" s="284" t="s">
        <v>165</v>
      </c>
      <c r="K263" s="284" t="s">
        <v>2683</v>
      </c>
      <c r="L263" s="284" t="s">
        <v>2641</v>
      </c>
      <c r="M263" s="284" t="s">
        <v>361</v>
      </c>
      <c r="N263" s="285" t="s">
        <v>362</v>
      </c>
      <c r="O263" s="290"/>
    </row>
    <row r="264" spans="1:15" ht="33" hidden="1">
      <c r="A264" s="284">
        <v>261</v>
      </c>
      <c r="B264" s="284" t="s">
        <v>2682</v>
      </c>
      <c r="C264" s="284">
        <v>2</v>
      </c>
      <c r="D264" s="284">
        <v>0</v>
      </c>
      <c r="E264" s="284">
        <v>0</v>
      </c>
      <c r="F264" s="284">
        <f t="shared" si="4"/>
        <v>2</v>
      </c>
      <c r="G264" s="289" t="s">
        <v>192</v>
      </c>
      <c r="H264" s="287">
        <v>44627</v>
      </c>
      <c r="I264" s="284" t="s">
        <v>1130</v>
      </c>
      <c r="J264" s="284" t="s">
        <v>165</v>
      </c>
      <c r="K264" s="284" t="s">
        <v>2684</v>
      </c>
      <c r="L264" s="284" t="s">
        <v>1696</v>
      </c>
      <c r="M264" s="284" t="s">
        <v>361</v>
      </c>
      <c r="N264" s="285" t="s">
        <v>362</v>
      </c>
      <c r="O264" s="290"/>
    </row>
    <row r="265" spans="1:15" ht="33" hidden="1">
      <c r="A265" s="284">
        <v>262</v>
      </c>
      <c r="B265" s="284" t="s">
        <v>2685</v>
      </c>
      <c r="C265" s="284">
        <v>3</v>
      </c>
      <c r="D265" s="284">
        <v>2</v>
      </c>
      <c r="E265" s="284">
        <v>1</v>
      </c>
      <c r="F265" s="284">
        <f t="shared" si="4"/>
        <v>1</v>
      </c>
      <c r="G265" s="289">
        <v>202121603181001</v>
      </c>
      <c r="H265" s="287">
        <v>44627</v>
      </c>
      <c r="I265" s="284" t="s">
        <v>835</v>
      </c>
      <c r="J265" s="284" t="s">
        <v>557</v>
      </c>
      <c r="K265" s="284" t="s">
        <v>2686</v>
      </c>
      <c r="L265" s="284" t="s">
        <v>2687</v>
      </c>
      <c r="M265" s="284" t="s">
        <v>702</v>
      </c>
      <c r="N265" s="285"/>
      <c r="O265" s="290"/>
    </row>
    <row r="266" spans="1:15" ht="33" hidden="1">
      <c r="A266" s="284">
        <v>263</v>
      </c>
      <c r="B266" s="284" t="s">
        <v>2685</v>
      </c>
      <c r="C266" s="284">
        <v>3</v>
      </c>
      <c r="D266" s="284">
        <v>2</v>
      </c>
      <c r="E266" s="284">
        <v>1</v>
      </c>
      <c r="F266" s="284">
        <f t="shared" si="4"/>
        <v>1</v>
      </c>
      <c r="G266" s="289">
        <v>202121603181002</v>
      </c>
      <c r="H266" s="287">
        <v>44627</v>
      </c>
      <c r="I266" s="284" t="s">
        <v>835</v>
      </c>
      <c r="J266" s="284" t="s">
        <v>557</v>
      </c>
      <c r="K266" s="284" t="s">
        <v>2688</v>
      </c>
      <c r="L266" s="284" t="s">
        <v>2194</v>
      </c>
      <c r="M266" s="284" t="s">
        <v>702</v>
      </c>
      <c r="N266" s="285"/>
      <c r="O266" s="290"/>
    </row>
    <row r="267" spans="1:15" ht="33" hidden="1">
      <c r="A267" s="284">
        <v>264</v>
      </c>
      <c r="B267" s="284" t="s">
        <v>2685</v>
      </c>
      <c r="C267" s="284">
        <v>3</v>
      </c>
      <c r="D267" s="284">
        <v>2</v>
      </c>
      <c r="E267" s="284">
        <v>1</v>
      </c>
      <c r="F267" s="284">
        <f t="shared" si="4"/>
        <v>1</v>
      </c>
      <c r="G267" s="289">
        <v>202121603181003</v>
      </c>
      <c r="H267" s="287">
        <v>44627</v>
      </c>
      <c r="I267" s="284" t="s">
        <v>2519</v>
      </c>
      <c r="J267" s="284" t="s">
        <v>557</v>
      </c>
      <c r="K267" s="284" t="s">
        <v>2689</v>
      </c>
      <c r="L267" s="284" t="s">
        <v>2687</v>
      </c>
      <c r="M267" s="284" t="s">
        <v>702</v>
      </c>
      <c r="N267" s="285"/>
      <c r="O267" s="290"/>
    </row>
    <row r="268" spans="1:15" ht="33" hidden="1">
      <c r="A268" s="284">
        <v>265</v>
      </c>
      <c r="B268" s="284" t="s">
        <v>2685</v>
      </c>
      <c r="C268" s="284">
        <v>3</v>
      </c>
      <c r="D268" s="284">
        <v>2</v>
      </c>
      <c r="E268" s="284">
        <v>1</v>
      </c>
      <c r="F268" s="284">
        <f t="shared" si="4"/>
        <v>1</v>
      </c>
      <c r="G268" s="289">
        <v>202121603181004</v>
      </c>
      <c r="H268" s="287">
        <v>44627</v>
      </c>
      <c r="I268" s="284" t="s">
        <v>2519</v>
      </c>
      <c r="J268" s="284" t="s">
        <v>557</v>
      </c>
      <c r="K268" s="284" t="s">
        <v>2690</v>
      </c>
      <c r="L268" s="284" t="s">
        <v>2687</v>
      </c>
      <c r="M268" s="284" t="s">
        <v>702</v>
      </c>
      <c r="N268" s="285"/>
      <c r="O268" s="290"/>
    </row>
    <row r="269" spans="1:15" ht="33" hidden="1">
      <c r="A269" s="284">
        <v>266</v>
      </c>
      <c r="B269" s="284" t="s">
        <v>2691</v>
      </c>
      <c r="C269" s="284">
        <v>3</v>
      </c>
      <c r="D269" s="284">
        <v>2.5</v>
      </c>
      <c r="E269" s="284">
        <v>0</v>
      </c>
      <c r="F269" s="284">
        <f t="shared" si="4"/>
        <v>0.5</v>
      </c>
      <c r="G269" s="289" t="s">
        <v>2692</v>
      </c>
      <c r="H269" s="287">
        <v>44627</v>
      </c>
      <c r="I269" s="284" t="s">
        <v>345</v>
      </c>
      <c r="J269" s="284" t="s">
        <v>557</v>
      </c>
      <c r="K269" s="284" t="s">
        <v>2693</v>
      </c>
      <c r="L269" s="284" t="s">
        <v>2603</v>
      </c>
      <c r="M269" s="284" t="s">
        <v>349</v>
      </c>
      <c r="N269" s="285"/>
      <c r="O269" s="290"/>
    </row>
    <row r="270" spans="1:15" ht="33" hidden="1">
      <c r="A270" s="284">
        <v>267</v>
      </c>
      <c r="B270" s="284" t="s">
        <v>2691</v>
      </c>
      <c r="C270" s="284">
        <v>3</v>
      </c>
      <c r="D270" s="284">
        <v>2.5</v>
      </c>
      <c r="E270" s="284">
        <v>0</v>
      </c>
      <c r="F270" s="284">
        <f t="shared" si="4"/>
        <v>0.5</v>
      </c>
      <c r="G270" s="289" t="s">
        <v>2694</v>
      </c>
      <c r="H270" s="287">
        <v>44627</v>
      </c>
      <c r="I270" s="284" t="s">
        <v>354</v>
      </c>
      <c r="J270" s="284" t="s">
        <v>557</v>
      </c>
      <c r="K270" s="284" t="s">
        <v>2695</v>
      </c>
      <c r="L270" s="284" t="s">
        <v>1052</v>
      </c>
      <c r="M270" s="284" t="s">
        <v>349</v>
      </c>
      <c r="N270" s="285"/>
      <c r="O270" s="290"/>
    </row>
    <row r="271" spans="1:15" ht="33" hidden="1">
      <c r="A271" s="284">
        <v>268</v>
      </c>
      <c r="B271" s="284" t="s">
        <v>2691</v>
      </c>
      <c r="C271" s="284">
        <v>3</v>
      </c>
      <c r="D271" s="284">
        <v>2.5</v>
      </c>
      <c r="E271" s="284">
        <v>0</v>
      </c>
      <c r="F271" s="284">
        <f t="shared" si="4"/>
        <v>0.5</v>
      </c>
      <c r="G271" s="289" t="s">
        <v>2696</v>
      </c>
      <c r="H271" s="287">
        <v>44627</v>
      </c>
      <c r="I271" s="284" t="s">
        <v>719</v>
      </c>
      <c r="J271" s="284" t="s">
        <v>557</v>
      </c>
      <c r="K271" s="284" t="s">
        <v>2697</v>
      </c>
      <c r="L271" s="284" t="s">
        <v>2055</v>
      </c>
      <c r="M271" s="284" t="s">
        <v>349</v>
      </c>
      <c r="N271" s="285"/>
      <c r="O271" s="290"/>
    </row>
    <row r="272" spans="1:15" ht="33" hidden="1">
      <c r="A272" s="284">
        <v>269</v>
      </c>
      <c r="B272" s="284" t="s">
        <v>2698</v>
      </c>
      <c r="C272" s="284">
        <v>4</v>
      </c>
      <c r="D272" s="284">
        <v>2</v>
      </c>
      <c r="E272" s="284">
        <v>2</v>
      </c>
      <c r="F272" s="284">
        <f t="shared" si="4"/>
        <v>2</v>
      </c>
      <c r="G272" s="289">
        <v>202120803159001</v>
      </c>
      <c r="H272" s="287">
        <v>44627</v>
      </c>
      <c r="I272" s="284" t="s">
        <v>2699</v>
      </c>
      <c r="J272" s="284" t="s">
        <v>557</v>
      </c>
      <c r="K272" s="284" t="s">
        <v>2700</v>
      </c>
      <c r="L272" s="284" t="s">
        <v>679</v>
      </c>
      <c r="M272" s="284" t="s">
        <v>680</v>
      </c>
      <c r="N272" s="285"/>
      <c r="O272" s="290"/>
    </row>
    <row r="273" spans="1:15" ht="33" hidden="1">
      <c r="A273" s="284">
        <v>270</v>
      </c>
      <c r="B273" s="284" t="s">
        <v>2698</v>
      </c>
      <c r="C273" s="284">
        <v>4</v>
      </c>
      <c r="D273" s="284">
        <v>2</v>
      </c>
      <c r="E273" s="284">
        <v>2</v>
      </c>
      <c r="F273" s="284">
        <f t="shared" si="4"/>
        <v>2</v>
      </c>
      <c r="G273" s="289">
        <v>202120803159002</v>
      </c>
      <c r="H273" s="287">
        <v>44627</v>
      </c>
      <c r="I273" s="284" t="s">
        <v>2699</v>
      </c>
      <c r="J273" s="284" t="s">
        <v>557</v>
      </c>
      <c r="K273" s="284" t="s">
        <v>2701</v>
      </c>
      <c r="L273" s="284" t="s">
        <v>679</v>
      </c>
      <c r="M273" s="284" t="s">
        <v>680</v>
      </c>
      <c r="N273" s="285"/>
      <c r="O273" s="290"/>
    </row>
    <row r="274" spans="1:15" ht="33" hidden="1">
      <c r="A274" s="284">
        <v>271</v>
      </c>
      <c r="B274" s="284" t="s">
        <v>2698</v>
      </c>
      <c r="C274" s="284">
        <v>4</v>
      </c>
      <c r="D274" s="284">
        <v>2</v>
      </c>
      <c r="E274" s="284">
        <v>2</v>
      </c>
      <c r="F274" s="284">
        <f t="shared" si="4"/>
        <v>2</v>
      </c>
      <c r="G274" s="289">
        <v>202120803159003</v>
      </c>
      <c r="H274" s="287">
        <v>44627</v>
      </c>
      <c r="I274" s="284" t="s">
        <v>1550</v>
      </c>
      <c r="J274" s="284" t="s">
        <v>557</v>
      </c>
      <c r="K274" s="284" t="s">
        <v>2702</v>
      </c>
      <c r="L274" s="284" t="s">
        <v>679</v>
      </c>
      <c r="M274" s="284" t="s">
        <v>680</v>
      </c>
      <c r="N274" s="285"/>
      <c r="O274" s="290"/>
    </row>
    <row r="275" spans="1:15" ht="33" hidden="1">
      <c r="A275" s="284">
        <v>272</v>
      </c>
      <c r="B275" s="284" t="s">
        <v>2703</v>
      </c>
      <c r="C275" s="284">
        <v>2</v>
      </c>
      <c r="D275" s="284">
        <v>1</v>
      </c>
      <c r="E275" s="284">
        <v>1</v>
      </c>
      <c r="F275" s="284">
        <f t="shared" si="4"/>
        <v>1</v>
      </c>
      <c r="G275" s="289" t="s">
        <v>2704</v>
      </c>
      <c r="H275" s="287">
        <v>44627</v>
      </c>
      <c r="I275" s="284" t="s">
        <v>1057</v>
      </c>
      <c r="J275" s="284" t="s">
        <v>557</v>
      </c>
      <c r="K275" s="284" t="s">
        <v>2705</v>
      </c>
      <c r="L275" s="284" t="s">
        <v>2706</v>
      </c>
      <c r="M275" s="284" t="s">
        <v>608</v>
      </c>
      <c r="N275" s="285"/>
      <c r="O275" s="290"/>
    </row>
    <row r="276" spans="1:15" ht="33" hidden="1">
      <c r="A276" s="284">
        <v>273</v>
      </c>
      <c r="B276" s="284" t="s">
        <v>2703</v>
      </c>
      <c r="C276" s="284">
        <v>2</v>
      </c>
      <c r="D276" s="284">
        <v>1</v>
      </c>
      <c r="E276" s="284">
        <v>1</v>
      </c>
      <c r="F276" s="284">
        <f t="shared" si="4"/>
        <v>1</v>
      </c>
      <c r="G276" s="289" t="s">
        <v>2707</v>
      </c>
      <c r="H276" s="287">
        <v>44627</v>
      </c>
      <c r="I276" s="284" t="s">
        <v>1057</v>
      </c>
      <c r="J276" s="284" t="s">
        <v>557</v>
      </c>
      <c r="K276" s="284" t="s">
        <v>2708</v>
      </c>
      <c r="L276" s="284" t="s">
        <v>2706</v>
      </c>
      <c r="M276" s="284" t="s">
        <v>608</v>
      </c>
      <c r="N276" s="285"/>
      <c r="O276" s="290"/>
    </row>
    <row r="277" spans="1:15" ht="33" hidden="1">
      <c r="A277" s="284">
        <v>274</v>
      </c>
      <c r="B277" s="284" t="s">
        <v>2703</v>
      </c>
      <c r="C277" s="284">
        <v>2</v>
      </c>
      <c r="D277" s="284">
        <v>1</v>
      </c>
      <c r="E277" s="284">
        <v>1</v>
      </c>
      <c r="F277" s="284">
        <f t="shared" si="4"/>
        <v>1</v>
      </c>
      <c r="G277" s="289" t="s">
        <v>2709</v>
      </c>
      <c r="H277" s="287">
        <v>44627</v>
      </c>
      <c r="I277" s="284" t="s">
        <v>1046</v>
      </c>
      <c r="J277" s="284" t="s">
        <v>557</v>
      </c>
      <c r="K277" s="284" t="s">
        <v>2710</v>
      </c>
      <c r="L277" s="284" t="s">
        <v>2706</v>
      </c>
      <c r="M277" s="284" t="s">
        <v>608</v>
      </c>
      <c r="N277" s="285"/>
      <c r="O277" s="290"/>
    </row>
    <row r="278" spans="1:15" ht="33" hidden="1">
      <c r="A278" s="284">
        <v>275</v>
      </c>
      <c r="B278" s="284" t="s">
        <v>2703</v>
      </c>
      <c r="C278" s="284">
        <v>2</v>
      </c>
      <c r="D278" s="284">
        <v>1</v>
      </c>
      <c r="E278" s="284">
        <v>1</v>
      </c>
      <c r="F278" s="284">
        <f t="shared" si="4"/>
        <v>1</v>
      </c>
      <c r="G278" s="289" t="s">
        <v>2711</v>
      </c>
      <c r="H278" s="287">
        <v>44627</v>
      </c>
      <c r="I278" s="284" t="s">
        <v>1046</v>
      </c>
      <c r="J278" s="284" t="s">
        <v>557</v>
      </c>
      <c r="K278" s="284" t="s">
        <v>2712</v>
      </c>
      <c r="L278" s="284" t="s">
        <v>2706</v>
      </c>
      <c r="M278" s="284" t="s">
        <v>608</v>
      </c>
      <c r="N278" s="285"/>
      <c r="O278" s="290"/>
    </row>
    <row r="279" spans="1:15" ht="33" hidden="1">
      <c r="A279" s="284">
        <v>276</v>
      </c>
      <c r="B279" s="284" t="s">
        <v>2703</v>
      </c>
      <c r="C279" s="284">
        <v>2</v>
      </c>
      <c r="D279" s="284">
        <v>1</v>
      </c>
      <c r="E279" s="284">
        <v>1</v>
      </c>
      <c r="F279" s="284">
        <f t="shared" si="4"/>
        <v>1</v>
      </c>
      <c r="G279" s="289" t="s">
        <v>2713</v>
      </c>
      <c r="H279" s="287">
        <v>44627</v>
      </c>
      <c r="I279" s="284" t="s">
        <v>406</v>
      </c>
      <c r="J279" s="284" t="s">
        <v>557</v>
      </c>
      <c r="K279" s="284" t="s">
        <v>2714</v>
      </c>
      <c r="L279" s="284" t="s">
        <v>2715</v>
      </c>
      <c r="M279" s="284" t="s">
        <v>608</v>
      </c>
      <c r="N279" s="285"/>
      <c r="O279" s="290"/>
    </row>
    <row r="280" spans="1:15" ht="33" hidden="1">
      <c r="A280" s="284">
        <v>277</v>
      </c>
      <c r="B280" s="284" t="s">
        <v>2703</v>
      </c>
      <c r="C280" s="284">
        <v>2</v>
      </c>
      <c r="D280" s="284">
        <v>1</v>
      </c>
      <c r="E280" s="284">
        <v>1</v>
      </c>
      <c r="F280" s="284">
        <f t="shared" si="4"/>
        <v>1</v>
      </c>
      <c r="G280" s="289" t="s">
        <v>2716</v>
      </c>
      <c r="H280" s="287">
        <v>44627</v>
      </c>
      <c r="I280" s="284" t="s">
        <v>1042</v>
      </c>
      <c r="J280" s="284" t="s">
        <v>557</v>
      </c>
      <c r="K280" s="284" t="s">
        <v>2717</v>
      </c>
      <c r="L280" s="284" t="s">
        <v>2715</v>
      </c>
      <c r="M280" s="284" t="s">
        <v>608</v>
      </c>
      <c r="N280" s="285"/>
      <c r="O280" s="290"/>
    </row>
    <row r="281" spans="1:15" ht="49.5" hidden="1">
      <c r="A281" s="284">
        <v>278</v>
      </c>
      <c r="B281" s="284" t="s">
        <v>2718</v>
      </c>
      <c r="C281" s="284">
        <v>2</v>
      </c>
      <c r="D281" s="284">
        <v>0</v>
      </c>
      <c r="E281" s="284">
        <v>2</v>
      </c>
      <c r="F281" s="284">
        <f t="shared" si="4"/>
        <v>2</v>
      </c>
      <c r="G281" s="289" t="s">
        <v>2719</v>
      </c>
      <c r="H281" s="287">
        <v>44627</v>
      </c>
      <c r="I281" s="284" t="s">
        <v>1118</v>
      </c>
      <c r="J281" s="284" t="s">
        <v>165</v>
      </c>
      <c r="K281" s="284" t="s">
        <v>2720</v>
      </c>
      <c r="L281" s="284" t="s">
        <v>2721</v>
      </c>
      <c r="M281" s="284" t="s">
        <v>2323</v>
      </c>
      <c r="N281" s="285"/>
      <c r="O281" s="290"/>
    </row>
    <row r="282" spans="1:15" ht="33" hidden="1">
      <c r="A282" s="284">
        <v>279</v>
      </c>
      <c r="B282" s="284" t="s">
        <v>2722</v>
      </c>
      <c r="C282" s="284">
        <v>3</v>
      </c>
      <c r="D282" s="284">
        <v>0</v>
      </c>
      <c r="E282" s="284">
        <v>3</v>
      </c>
      <c r="F282" s="284">
        <f t="shared" si="4"/>
        <v>3</v>
      </c>
      <c r="G282" s="289" t="s">
        <v>2723</v>
      </c>
      <c r="H282" s="287">
        <v>44627</v>
      </c>
      <c r="I282" s="284" t="s">
        <v>358</v>
      </c>
      <c r="J282" s="284" t="s">
        <v>557</v>
      </c>
      <c r="K282" s="284" t="s">
        <v>2724</v>
      </c>
      <c r="L282" s="284" t="s">
        <v>2055</v>
      </c>
      <c r="M282" s="284" t="s">
        <v>349</v>
      </c>
      <c r="N282" s="285"/>
      <c r="O282" s="290"/>
    </row>
    <row r="283" spans="1:15" ht="33" hidden="1">
      <c r="A283" s="284">
        <v>280</v>
      </c>
      <c r="B283" s="284" t="s">
        <v>2722</v>
      </c>
      <c r="C283" s="284">
        <v>3</v>
      </c>
      <c r="D283" s="284">
        <v>0</v>
      </c>
      <c r="E283" s="284">
        <v>3</v>
      </c>
      <c r="F283" s="284">
        <f t="shared" si="4"/>
        <v>3</v>
      </c>
      <c r="G283" s="289" t="s">
        <v>2725</v>
      </c>
      <c r="H283" s="287">
        <v>44627</v>
      </c>
      <c r="I283" s="284" t="s">
        <v>358</v>
      </c>
      <c r="J283" s="284" t="s">
        <v>557</v>
      </c>
      <c r="K283" s="284" t="s">
        <v>2726</v>
      </c>
      <c r="L283" s="284" t="s">
        <v>2063</v>
      </c>
      <c r="M283" s="284" t="s">
        <v>349</v>
      </c>
      <c r="N283" s="285"/>
      <c r="O283" s="290"/>
    </row>
    <row r="284" spans="1:15" ht="33" hidden="1">
      <c r="A284" s="284">
        <v>281</v>
      </c>
      <c r="B284" s="284" t="s">
        <v>2722</v>
      </c>
      <c r="C284" s="284">
        <v>3</v>
      </c>
      <c r="D284" s="284">
        <v>0</v>
      </c>
      <c r="E284" s="284">
        <v>3</v>
      </c>
      <c r="F284" s="284">
        <f t="shared" si="4"/>
        <v>3</v>
      </c>
      <c r="G284" s="289" t="s">
        <v>2727</v>
      </c>
      <c r="H284" s="287">
        <v>44627</v>
      </c>
      <c r="I284" s="284" t="s">
        <v>363</v>
      </c>
      <c r="J284" s="284" t="s">
        <v>557</v>
      </c>
      <c r="K284" s="284" t="s">
        <v>2728</v>
      </c>
      <c r="L284" s="284" t="s">
        <v>2066</v>
      </c>
      <c r="M284" s="284" t="s">
        <v>349</v>
      </c>
      <c r="N284" s="285"/>
      <c r="O284" s="290"/>
    </row>
    <row r="285" spans="1:15" ht="33" hidden="1">
      <c r="A285" s="284">
        <v>282</v>
      </c>
      <c r="B285" s="284" t="s">
        <v>2722</v>
      </c>
      <c r="C285" s="284">
        <v>3</v>
      </c>
      <c r="D285" s="284">
        <v>0</v>
      </c>
      <c r="E285" s="284">
        <v>3</v>
      </c>
      <c r="F285" s="284">
        <f t="shared" si="4"/>
        <v>3</v>
      </c>
      <c r="G285" s="289" t="s">
        <v>2729</v>
      </c>
      <c r="H285" s="287">
        <v>44627</v>
      </c>
      <c r="I285" s="284" t="s">
        <v>363</v>
      </c>
      <c r="J285" s="284" t="s">
        <v>557</v>
      </c>
      <c r="K285" s="284" t="s">
        <v>2730</v>
      </c>
      <c r="L285" s="284" t="s">
        <v>1174</v>
      </c>
      <c r="M285" s="284" t="s">
        <v>349</v>
      </c>
      <c r="N285" s="285"/>
      <c r="O285" s="290"/>
    </row>
    <row r="286" spans="1:15" ht="33" hidden="1">
      <c r="A286" s="284">
        <v>283</v>
      </c>
      <c r="B286" s="284" t="s">
        <v>2722</v>
      </c>
      <c r="C286" s="284">
        <v>3</v>
      </c>
      <c r="D286" s="284">
        <v>0</v>
      </c>
      <c r="E286" s="284">
        <v>3</v>
      </c>
      <c r="F286" s="284">
        <f t="shared" si="4"/>
        <v>3</v>
      </c>
      <c r="G286" s="289" t="s">
        <v>2731</v>
      </c>
      <c r="H286" s="287">
        <v>44627</v>
      </c>
      <c r="I286" s="284" t="s">
        <v>363</v>
      </c>
      <c r="J286" s="284" t="s">
        <v>557</v>
      </c>
      <c r="K286" s="284" t="s">
        <v>2732</v>
      </c>
      <c r="L286" s="284" t="s">
        <v>2055</v>
      </c>
      <c r="M286" s="284" t="s">
        <v>349</v>
      </c>
      <c r="N286" s="285"/>
      <c r="O286" s="290"/>
    </row>
    <row r="287" spans="1:15" ht="33" hidden="1">
      <c r="A287" s="284">
        <v>284</v>
      </c>
      <c r="B287" s="284" t="s">
        <v>2722</v>
      </c>
      <c r="C287" s="284">
        <v>3</v>
      </c>
      <c r="D287" s="284">
        <v>0</v>
      </c>
      <c r="E287" s="284">
        <v>3</v>
      </c>
      <c r="F287" s="284">
        <f t="shared" si="4"/>
        <v>3</v>
      </c>
      <c r="G287" s="289" t="s">
        <v>2733</v>
      </c>
      <c r="H287" s="287">
        <v>44627</v>
      </c>
      <c r="I287" s="284" t="s">
        <v>1057</v>
      </c>
      <c r="J287" s="284" t="s">
        <v>557</v>
      </c>
      <c r="K287" s="284" t="s">
        <v>2734</v>
      </c>
      <c r="L287" s="284" t="s">
        <v>2052</v>
      </c>
      <c r="M287" s="284" t="s">
        <v>349</v>
      </c>
      <c r="N287" s="285"/>
      <c r="O287" s="290"/>
    </row>
    <row r="288" spans="1:15" ht="33" hidden="1">
      <c r="A288" s="284">
        <v>285</v>
      </c>
      <c r="B288" s="284" t="s">
        <v>2722</v>
      </c>
      <c r="C288" s="284">
        <v>3</v>
      </c>
      <c r="D288" s="284">
        <v>0</v>
      </c>
      <c r="E288" s="284">
        <v>3</v>
      </c>
      <c r="F288" s="284">
        <f t="shared" si="4"/>
        <v>3</v>
      </c>
      <c r="G288" s="289" t="s">
        <v>2735</v>
      </c>
      <c r="H288" s="287">
        <v>44627</v>
      </c>
      <c r="I288" s="284" t="s">
        <v>1057</v>
      </c>
      <c r="J288" s="284" t="s">
        <v>557</v>
      </c>
      <c r="K288" s="284" t="s">
        <v>2736</v>
      </c>
      <c r="L288" s="284" t="s">
        <v>2737</v>
      </c>
      <c r="M288" s="284" t="s">
        <v>349</v>
      </c>
      <c r="N288" s="285"/>
      <c r="O288" s="290"/>
    </row>
    <row r="289" spans="1:15" ht="49.5" hidden="1">
      <c r="A289" s="284">
        <v>286</v>
      </c>
      <c r="B289" s="284" t="s">
        <v>2722</v>
      </c>
      <c r="C289" s="284">
        <v>3</v>
      </c>
      <c r="D289" s="284">
        <v>0</v>
      </c>
      <c r="E289" s="284">
        <v>3</v>
      </c>
      <c r="F289" s="284">
        <f t="shared" si="4"/>
        <v>3</v>
      </c>
      <c r="G289" s="289" t="s">
        <v>2738</v>
      </c>
      <c r="H289" s="287">
        <v>44627</v>
      </c>
      <c r="I289" s="284" t="s">
        <v>1057</v>
      </c>
      <c r="J289" s="284" t="s">
        <v>557</v>
      </c>
      <c r="K289" s="284" t="s">
        <v>2739</v>
      </c>
      <c r="L289" s="284" t="s">
        <v>2740</v>
      </c>
      <c r="M289" s="284" t="s">
        <v>349</v>
      </c>
      <c r="N289" s="285"/>
      <c r="O289" s="290"/>
    </row>
    <row r="290" spans="1:15" ht="33" hidden="1">
      <c r="A290" s="284">
        <v>287</v>
      </c>
      <c r="B290" s="284" t="s">
        <v>2722</v>
      </c>
      <c r="C290" s="284">
        <v>3</v>
      </c>
      <c r="D290" s="284">
        <v>0</v>
      </c>
      <c r="E290" s="284">
        <v>3</v>
      </c>
      <c r="F290" s="284">
        <f t="shared" si="4"/>
        <v>3</v>
      </c>
      <c r="G290" s="289" t="s">
        <v>2741</v>
      </c>
      <c r="H290" s="287">
        <v>44627</v>
      </c>
      <c r="I290" s="284" t="s">
        <v>1046</v>
      </c>
      <c r="J290" s="284" t="s">
        <v>557</v>
      </c>
      <c r="K290" s="284" t="s">
        <v>2742</v>
      </c>
      <c r="L290" s="284" t="s">
        <v>2737</v>
      </c>
      <c r="M290" s="284" t="s">
        <v>349</v>
      </c>
      <c r="N290" s="285"/>
      <c r="O290" s="290"/>
    </row>
    <row r="291" spans="1:15" ht="33" hidden="1">
      <c r="A291" s="284">
        <v>288</v>
      </c>
      <c r="B291" s="284" t="s">
        <v>2722</v>
      </c>
      <c r="C291" s="284">
        <v>3</v>
      </c>
      <c r="D291" s="284">
        <v>0</v>
      </c>
      <c r="E291" s="284">
        <v>3</v>
      </c>
      <c r="F291" s="284">
        <f t="shared" si="4"/>
        <v>3</v>
      </c>
      <c r="G291" s="289" t="s">
        <v>2743</v>
      </c>
      <c r="H291" s="287">
        <v>44627</v>
      </c>
      <c r="I291" s="284" t="s">
        <v>1046</v>
      </c>
      <c r="J291" s="284" t="s">
        <v>557</v>
      </c>
      <c r="K291" s="284" t="s">
        <v>2744</v>
      </c>
      <c r="L291" s="284" t="s">
        <v>2122</v>
      </c>
      <c r="M291" s="284" t="s">
        <v>349</v>
      </c>
      <c r="N291" s="285"/>
      <c r="O291" s="290"/>
    </row>
    <row r="292" spans="1:15" ht="33" hidden="1">
      <c r="A292" s="284">
        <v>289</v>
      </c>
      <c r="B292" s="284" t="s">
        <v>2722</v>
      </c>
      <c r="C292" s="284">
        <v>3</v>
      </c>
      <c r="D292" s="284">
        <v>0</v>
      </c>
      <c r="E292" s="284">
        <v>3</v>
      </c>
      <c r="F292" s="284">
        <f t="shared" si="4"/>
        <v>3</v>
      </c>
      <c r="G292" s="289" t="s">
        <v>2745</v>
      </c>
      <c r="H292" s="287">
        <v>44627</v>
      </c>
      <c r="I292" s="284" t="s">
        <v>1046</v>
      </c>
      <c r="J292" s="284" t="s">
        <v>557</v>
      </c>
      <c r="K292" s="284" t="s">
        <v>2746</v>
      </c>
      <c r="L292" s="284" t="s">
        <v>1174</v>
      </c>
      <c r="M292" s="284" t="s">
        <v>349</v>
      </c>
      <c r="N292" s="285"/>
      <c r="O292" s="290"/>
    </row>
    <row r="293" spans="1:15" ht="33" hidden="1">
      <c r="A293" s="284">
        <v>290</v>
      </c>
      <c r="B293" s="284" t="s">
        <v>2722</v>
      </c>
      <c r="C293" s="284">
        <v>3</v>
      </c>
      <c r="D293" s="284">
        <v>0</v>
      </c>
      <c r="E293" s="284">
        <v>3</v>
      </c>
      <c r="F293" s="284">
        <f t="shared" si="4"/>
        <v>3</v>
      </c>
      <c r="G293" s="289" t="s">
        <v>2747</v>
      </c>
      <c r="H293" s="287">
        <v>44627</v>
      </c>
      <c r="I293" s="284" t="s">
        <v>1042</v>
      </c>
      <c r="J293" s="284" t="s">
        <v>557</v>
      </c>
      <c r="K293" s="284" t="s">
        <v>2748</v>
      </c>
      <c r="L293" s="284" t="s">
        <v>2063</v>
      </c>
      <c r="M293" s="284" t="s">
        <v>349</v>
      </c>
      <c r="N293" s="285"/>
      <c r="O293" s="290"/>
    </row>
    <row r="294" spans="1:15" ht="33" hidden="1">
      <c r="A294" s="284">
        <v>291</v>
      </c>
      <c r="B294" s="284" t="s">
        <v>2722</v>
      </c>
      <c r="C294" s="284">
        <v>3</v>
      </c>
      <c r="D294" s="284">
        <v>0</v>
      </c>
      <c r="E294" s="284">
        <v>3</v>
      </c>
      <c r="F294" s="284">
        <f t="shared" si="4"/>
        <v>3</v>
      </c>
      <c r="G294" s="289" t="s">
        <v>2749</v>
      </c>
      <c r="H294" s="287">
        <v>44627</v>
      </c>
      <c r="I294" s="284" t="s">
        <v>1042</v>
      </c>
      <c r="J294" s="284" t="s">
        <v>557</v>
      </c>
      <c r="K294" s="284" t="s">
        <v>2750</v>
      </c>
      <c r="L294" s="284" t="s">
        <v>1044</v>
      </c>
      <c r="M294" s="284" t="s">
        <v>349</v>
      </c>
      <c r="N294" s="285"/>
      <c r="O294" s="290"/>
    </row>
    <row r="295" spans="1:15" ht="49.5" hidden="1">
      <c r="A295" s="284">
        <v>292</v>
      </c>
      <c r="B295" s="284" t="s">
        <v>2722</v>
      </c>
      <c r="C295" s="284">
        <v>3</v>
      </c>
      <c r="D295" s="284">
        <v>0</v>
      </c>
      <c r="E295" s="284">
        <v>3</v>
      </c>
      <c r="F295" s="284">
        <f t="shared" si="4"/>
        <v>3</v>
      </c>
      <c r="G295" s="289" t="s">
        <v>2751</v>
      </c>
      <c r="H295" s="287">
        <v>44627</v>
      </c>
      <c r="I295" s="284" t="s">
        <v>1042</v>
      </c>
      <c r="J295" s="284" t="s">
        <v>557</v>
      </c>
      <c r="K295" s="284" t="s">
        <v>2752</v>
      </c>
      <c r="L295" s="284" t="s">
        <v>2753</v>
      </c>
      <c r="M295" s="284" t="s">
        <v>349</v>
      </c>
      <c r="N295" s="285"/>
      <c r="O295" s="290"/>
    </row>
    <row r="296" spans="1:15" ht="33" hidden="1">
      <c r="A296" s="284">
        <v>293</v>
      </c>
      <c r="B296" s="284" t="s">
        <v>2722</v>
      </c>
      <c r="C296" s="284">
        <v>3</v>
      </c>
      <c r="D296" s="284">
        <v>0</v>
      </c>
      <c r="E296" s="284">
        <v>3</v>
      </c>
      <c r="F296" s="284">
        <f t="shared" si="4"/>
        <v>3</v>
      </c>
      <c r="G296" s="289" t="s">
        <v>2754</v>
      </c>
      <c r="H296" s="287">
        <v>44627</v>
      </c>
      <c r="I296" s="284" t="s">
        <v>1042</v>
      </c>
      <c r="J296" s="284" t="s">
        <v>557</v>
      </c>
      <c r="K296" s="284" t="s">
        <v>2755</v>
      </c>
      <c r="L296" s="284" t="s">
        <v>2066</v>
      </c>
      <c r="M296" s="284" t="s">
        <v>349</v>
      </c>
      <c r="N296" s="285"/>
      <c r="O296" s="290"/>
    </row>
    <row r="297" spans="1:15" ht="33" hidden="1">
      <c r="A297" s="284">
        <v>294</v>
      </c>
      <c r="B297" s="284" t="s">
        <v>2722</v>
      </c>
      <c r="C297" s="284">
        <v>3</v>
      </c>
      <c r="D297" s="284">
        <v>0</v>
      </c>
      <c r="E297" s="284">
        <v>3</v>
      </c>
      <c r="F297" s="284">
        <f t="shared" si="4"/>
        <v>3</v>
      </c>
      <c r="G297" s="289" t="s">
        <v>2756</v>
      </c>
      <c r="H297" s="287">
        <v>44627</v>
      </c>
      <c r="I297" s="284" t="s">
        <v>406</v>
      </c>
      <c r="J297" s="284" t="s">
        <v>557</v>
      </c>
      <c r="K297" s="284" t="s">
        <v>2757</v>
      </c>
      <c r="L297" s="284" t="s">
        <v>1044</v>
      </c>
      <c r="M297" s="284" t="s">
        <v>349</v>
      </c>
      <c r="N297" s="285"/>
      <c r="O297" s="290"/>
    </row>
    <row r="298" spans="1:15" ht="33" hidden="1">
      <c r="A298" s="284">
        <v>295</v>
      </c>
      <c r="B298" s="284" t="s">
        <v>2722</v>
      </c>
      <c r="C298" s="284">
        <v>3</v>
      </c>
      <c r="D298" s="284">
        <v>0</v>
      </c>
      <c r="E298" s="284">
        <v>3</v>
      </c>
      <c r="F298" s="284">
        <f t="shared" si="4"/>
        <v>3</v>
      </c>
      <c r="G298" s="289" t="s">
        <v>2758</v>
      </c>
      <c r="H298" s="287">
        <v>44627</v>
      </c>
      <c r="I298" s="284" t="s">
        <v>358</v>
      </c>
      <c r="J298" s="284" t="s">
        <v>557</v>
      </c>
      <c r="K298" s="284" t="s">
        <v>2759</v>
      </c>
      <c r="L298" s="284" t="s">
        <v>1174</v>
      </c>
      <c r="M298" s="284" t="s">
        <v>349</v>
      </c>
      <c r="N298" s="285"/>
      <c r="O298" s="290"/>
    </row>
    <row r="299" spans="1:15" ht="33" hidden="1">
      <c r="A299" s="284">
        <v>296</v>
      </c>
      <c r="B299" s="284" t="s">
        <v>2722</v>
      </c>
      <c r="C299" s="284">
        <v>3</v>
      </c>
      <c r="D299" s="284">
        <v>0</v>
      </c>
      <c r="E299" s="284">
        <v>3</v>
      </c>
      <c r="F299" s="284">
        <f t="shared" si="4"/>
        <v>3</v>
      </c>
      <c r="G299" s="289" t="s">
        <v>2760</v>
      </c>
      <c r="H299" s="287">
        <v>44627</v>
      </c>
      <c r="I299" s="284" t="s">
        <v>358</v>
      </c>
      <c r="J299" s="284" t="s">
        <v>557</v>
      </c>
      <c r="K299" s="284" t="s">
        <v>2761</v>
      </c>
      <c r="L299" s="284" t="s">
        <v>2066</v>
      </c>
      <c r="M299" s="284" t="s">
        <v>349</v>
      </c>
      <c r="N299" s="285"/>
      <c r="O299" s="290"/>
    </row>
    <row r="300" spans="1:15" ht="33" hidden="1">
      <c r="A300" s="284">
        <v>297</v>
      </c>
      <c r="B300" s="284" t="s">
        <v>2762</v>
      </c>
      <c r="C300" s="284">
        <v>2</v>
      </c>
      <c r="D300" s="284">
        <v>0</v>
      </c>
      <c r="E300" s="284">
        <v>2</v>
      </c>
      <c r="F300" s="284">
        <f t="shared" si="4"/>
        <v>2</v>
      </c>
      <c r="G300" s="289" t="s">
        <v>2763</v>
      </c>
      <c r="H300" s="287">
        <v>44627</v>
      </c>
      <c r="I300" s="284" t="s">
        <v>1042</v>
      </c>
      <c r="J300" s="284" t="s">
        <v>557</v>
      </c>
      <c r="K300" s="284" t="s">
        <v>2764</v>
      </c>
      <c r="L300" s="284" t="s">
        <v>2353</v>
      </c>
      <c r="M300" s="284" t="s">
        <v>349</v>
      </c>
      <c r="N300" s="285"/>
      <c r="O300" s="290"/>
    </row>
    <row r="301" spans="1:15" ht="33" hidden="1">
      <c r="A301" s="284">
        <v>298</v>
      </c>
      <c r="B301" s="284" t="s">
        <v>2762</v>
      </c>
      <c r="C301" s="284">
        <v>2</v>
      </c>
      <c r="D301" s="284">
        <v>0</v>
      </c>
      <c r="E301" s="284">
        <v>2</v>
      </c>
      <c r="F301" s="284">
        <f t="shared" si="4"/>
        <v>2</v>
      </c>
      <c r="G301" s="289" t="s">
        <v>2765</v>
      </c>
      <c r="H301" s="287">
        <v>44627</v>
      </c>
      <c r="I301" s="284" t="s">
        <v>1880</v>
      </c>
      <c r="J301" s="284" t="s">
        <v>557</v>
      </c>
      <c r="K301" s="284" t="s">
        <v>2766</v>
      </c>
      <c r="L301" s="284" t="s">
        <v>1059</v>
      </c>
      <c r="M301" s="284" t="s">
        <v>349</v>
      </c>
      <c r="N301" s="285"/>
      <c r="O301" s="290"/>
    </row>
    <row r="302" spans="1:15" ht="49.5" hidden="1">
      <c r="A302" s="284">
        <v>299</v>
      </c>
      <c r="B302" s="284" t="s">
        <v>2767</v>
      </c>
      <c r="C302" s="284">
        <v>1</v>
      </c>
      <c r="D302" s="284">
        <v>0</v>
      </c>
      <c r="E302" s="284">
        <v>1</v>
      </c>
      <c r="F302" s="284">
        <f t="shared" si="4"/>
        <v>1</v>
      </c>
      <c r="G302" s="289" t="s">
        <v>2768</v>
      </c>
      <c r="H302" s="287">
        <v>44627</v>
      </c>
      <c r="I302" s="284" t="s">
        <v>399</v>
      </c>
      <c r="J302" s="284" t="s">
        <v>165</v>
      </c>
      <c r="K302" s="284" t="s">
        <v>2769</v>
      </c>
      <c r="L302" s="284" t="s">
        <v>2770</v>
      </c>
      <c r="M302" s="284" t="s">
        <v>371</v>
      </c>
      <c r="N302" s="285"/>
      <c r="O302" s="290"/>
    </row>
    <row r="303" spans="1:15" ht="49.5" hidden="1">
      <c r="A303" s="284">
        <v>300</v>
      </c>
      <c r="B303" s="284" t="s">
        <v>2767</v>
      </c>
      <c r="C303" s="284">
        <v>1</v>
      </c>
      <c r="D303" s="284">
        <v>0</v>
      </c>
      <c r="E303" s="284">
        <v>1</v>
      </c>
      <c r="F303" s="284">
        <f t="shared" si="4"/>
        <v>1</v>
      </c>
      <c r="G303" s="289" t="s">
        <v>2771</v>
      </c>
      <c r="H303" s="287">
        <v>44627</v>
      </c>
      <c r="I303" s="284" t="s">
        <v>399</v>
      </c>
      <c r="J303" s="284" t="s">
        <v>165</v>
      </c>
      <c r="K303" s="284" t="s">
        <v>2772</v>
      </c>
      <c r="L303" s="284" t="s">
        <v>2770</v>
      </c>
      <c r="M303" s="284" t="s">
        <v>371</v>
      </c>
      <c r="N303" s="285"/>
      <c r="O303" s="290"/>
    </row>
    <row r="304" spans="1:15" ht="49.5" hidden="1">
      <c r="A304" s="284">
        <v>301</v>
      </c>
      <c r="B304" s="284" t="s">
        <v>2767</v>
      </c>
      <c r="C304" s="284">
        <v>1</v>
      </c>
      <c r="D304" s="284">
        <v>0</v>
      </c>
      <c r="E304" s="284">
        <v>1</v>
      </c>
      <c r="F304" s="284">
        <f t="shared" si="4"/>
        <v>1</v>
      </c>
      <c r="G304" s="289" t="s">
        <v>2773</v>
      </c>
      <c r="H304" s="287">
        <v>44627</v>
      </c>
      <c r="I304" s="284" t="s">
        <v>381</v>
      </c>
      <c r="J304" s="284" t="s">
        <v>165</v>
      </c>
      <c r="K304" s="284" t="s">
        <v>2774</v>
      </c>
      <c r="L304" s="284" t="s">
        <v>1667</v>
      </c>
      <c r="M304" s="284" t="s">
        <v>2323</v>
      </c>
      <c r="N304" s="285"/>
      <c r="O304" s="290"/>
    </row>
    <row r="305" spans="1:15" ht="49.5" hidden="1">
      <c r="A305" s="284">
        <v>302</v>
      </c>
      <c r="B305" s="284" t="s">
        <v>2767</v>
      </c>
      <c r="C305" s="284">
        <v>1</v>
      </c>
      <c r="D305" s="284">
        <v>0</v>
      </c>
      <c r="E305" s="284">
        <v>1</v>
      </c>
      <c r="F305" s="284">
        <f t="shared" si="4"/>
        <v>1</v>
      </c>
      <c r="G305" s="289" t="s">
        <v>2775</v>
      </c>
      <c r="H305" s="287">
        <v>44627</v>
      </c>
      <c r="I305" s="284" t="s">
        <v>381</v>
      </c>
      <c r="J305" s="284" t="s">
        <v>165</v>
      </c>
      <c r="K305" s="284" t="s">
        <v>2776</v>
      </c>
      <c r="L305" s="284" t="s">
        <v>1667</v>
      </c>
      <c r="M305" s="284" t="s">
        <v>2323</v>
      </c>
      <c r="N305" s="285"/>
      <c r="O305" s="290"/>
    </row>
    <row r="306" spans="1:15" ht="49.5" hidden="1">
      <c r="A306" s="284">
        <v>303</v>
      </c>
      <c r="B306" s="284" t="s">
        <v>2767</v>
      </c>
      <c r="C306" s="284">
        <v>1</v>
      </c>
      <c r="D306" s="284">
        <v>0</v>
      </c>
      <c r="E306" s="284">
        <v>1</v>
      </c>
      <c r="F306" s="284">
        <f t="shared" si="4"/>
        <v>1</v>
      </c>
      <c r="G306" s="289" t="s">
        <v>2777</v>
      </c>
      <c r="H306" s="287">
        <v>44627</v>
      </c>
      <c r="I306" s="284" t="s">
        <v>375</v>
      </c>
      <c r="J306" s="284" t="s">
        <v>165</v>
      </c>
      <c r="K306" s="284" t="s">
        <v>2778</v>
      </c>
      <c r="L306" s="284" t="s">
        <v>2779</v>
      </c>
      <c r="M306" s="284" t="s">
        <v>2323</v>
      </c>
      <c r="N306" s="285"/>
      <c r="O306" s="290"/>
    </row>
    <row r="307" spans="1:15" ht="49.5" hidden="1">
      <c r="A307" s="284">
        <v>304</v>
      </c>
      <c r="B307" s="284" t="s">
        <v>2767</v>
      </c>
      <c r="C307" s="284">
        <v>1</v>
      </c>
      <c r="D307" s="284">
        <v>0</v>
      </c>
      <c r="E307" s="284">
        <v>1</v>
      </c>
      <c r="F307" s="284">
        <f t="shared" si="4"/>
        <v>1</v>
      </c>
      <c r="G307" s="289" t="s">
        <v>2780</v>
      </c>
      <c r="H307" s="287">
        <v>44627</v>
      </c>
      <c r="I307" s="284" t="s">
        <v>368</v>
      </c>
      <c r="J307" s="284" t="s">
        <v>165</v>
      </c>
      <c r="K307" s="284" t="s">
        <v>2781</v>
      </c>
      <c r="L307" s="284" t="s">
        <v>1667</v>
      </c>
      <c r="M307" s="284" t="s">
        <v>2323</v>
      </c>
      <c r="N307" s="285"/>
      <c r="O307" s="290"/>
    </row>
    <row r="308" spans="1:15" ht="49.5" hidden="1">
      <c r="A308" s="284">
        <v>305</v>
      </c>
      <c r="B308" s="284" t="s">
        <v>2782</v>
      </c>
      <c r="C308" s="284">
        <v>2</v>
      </c>
      <c r="D308" s="284">
        <v>0</v>
      </c>
      <c r="E308" s="284">
        <v>2</v>
      </c>
      <c r="F308" s="284">
        <f t="shared" si="4"/>
        <v>2</v>
      </c>
      <c r="G308" s="289" t="s">
        <v>2783</v>
      </c>
      <c r="H308" s="287">
        <v>44627</v>
      </c>
      <c r="I308" s="284" t="s">
        <v>1130</v>
      </c>
      <c r="J308" s="284" t="s">
        <v>165</v>
      </c>
      <c r="K308" s="284" t="s">
        <v>2784</v>
      </c>
      <c r="L308" s="284" t="s">
        <v>1813</v>
      </c>
      <c r="M308" s="284" t="s">
        <v>2323</v>
      </c>
      <c r="N308" s="285"/>
      <c r="O308" s="290"/>
    </row>
    <row r="309" spans="1:15" ht="49.5">
      <c r="A309" s="284">
        <v>306</v>
      </c>
      <c r="B309" s="284" t="s">
        <v>2785</v>
      </c>
      <c r="C309" s="284">
        <v>2</v>
      </c>
      <c r="D309" s="284">
        <v>0</v>
      </c>
      <c r="E309" s="284">
        <v>2</v>
      </c>
      <c r="F309" s="284">
        <f t="shared" si="4"/>
        <v>2</v>
      </c>
      <c r="G309" s="289" t="s">
        <v>194</v>
      </c>
      <c r="H309" s="287">
        <v>44627</v>
      </c>
      <c r="I309" s="284" t="s">
        <v>1130</v>
      </c>
      <c r="J309" s="284" t="s">
        <v>165</v>
      </c>
      <c r="K309" s="284" t="s">
        <v>2786</v>
      </c>
      <c r="L309" s="284" t="s">
        <v>23</v>
      </c>
      <c r="M309" s="284" t="s">
        <v>361</v>
      </c>
      <c r="N309" s="285" t="s">
        <v>834</v>
      </c>
      <c r="O309" s="290"/>
    </row>
    <row r="310" spans="1:15" ht="49.5">
      <c r="A310" s="285">
        <v>307</v>
      </c>
      <c r="B310" s="285" t="s">
        <v>2785</v>
      </c>
      <c r="C310" s="285">
        <v>2</v>
      </c>
      <c r="D310" s="285">
        <v>0</v>
      </c>
      <c r="E310" s="285">
        <v>2</v>
      </c>
      <c r="F310" s="285">
        <f t="shared" si="4"/>
        <v>2</v>
      </c>
      <c r="G310" s="664" t="s">
        <v>195</v>
      </c>
      <c r="H310" s="386">
        <v>44627</v>
      </c>
      <c r="I310" s="285" t="s">
        <v>1130</v>
      </c>
      <c r="J310" s="285" t="s">
        <v>165</v>
      </c>
      <c r="K310" s="285" t="s">
        <v>2787</v>
      </c>
      <c r="L310" s="285" t="s">
        <v>44</v>
      </c>
      <c r="M310" s="284" t="s">
        <v>361</v>
      </c>
      <c r="N310" s="285" t="s">
        <v>834</v>
      </c>
      <c r="O310" s="290"/>
    </row>
    <row r="311" spans="1:15" ht="49.5">
      <c r="A311" s="284">
        <v>308</v>
      </c>
      <c r="B311" s="284" t="s">
        <v>2785</v>
      </c>
      <c r="C311" s="284">
        <v>2</v>
      </c>
      <c r="D311" s="284">
        <v>0</v>
      </c>
      <c r="E311" s="284">
        <v>2</v>
      </c>
      <c r="F311" s="284">
        <f t="shared" si="4"/>
        <v>2</v>
      </c>
      <c r="G311" s="289" t="s">
        <v>196</v>
      </c>
      <c r="H311" s="287">
        <v>44627</v>
      </c>
      <c r="I311" s="284" t="s">
        <v>1118</v>
      </c>
      <c r="J311" s="284" t="s">
        <v>165</v>
      </c>
      <c r="K311" s="284" t="s">
        <v>2788</v>
      </c>
      <c r="L311" s="284" t="s">
        <v>39</v>
      </c>
      <c r="M311" s="284" t="s">
        <v>361</v>
      </c>
      <c r="N311" s="285" t="s">
        <v>834</v>
      </c>
      <c r="O311" s="290"/>
    </row>
    <row r="312" spans="1:15" ht="49.5">
      <c r="A312" s="284">
        <v>309</v>
      </c>
      <c r="B312" s="284" t="s">
        <v>2785</v>
      </c>
      <c r="C312" s="284">
        <v>2</v>
      </c>
      <c r="D312" s="284">
        <v>0</v>
      </c>
      <c r="E312" s="284">
        <v>2</v>
      </c>
      <c r="F312" s="284">
        <f t="shared" si="4"/>
        <v>2</v>
      </c>
      <c r="G312" s="289" t="s">
        <v>197</v>
      </c>
      <c r="H312" s="287">
        <v>44627</v>
      </c>
      <c r="I312" s="284" t="s">
        <v>1130</v>
      </c>
      <c r="J312" s="284" t="s">
        <v>165</v>
      </c>
      <c r="K312" s="284" t="s">
        <v>2789</v>
      </c>
      <c r="L312" s="284" t="s">
        <v>1855</v>
      </c>
      <c r="M312" s="284" t="s">
        <v>361</v>
      </c>
      <c r="N312" s="285" t="s">
        <v>834</v>
      </c>
      <c r="O312" s="290"/>
    </row>
    <row r="313" spans="1:15" ht="49.5">
      <c r="A313" s="284">
        <v>310</v>
      </c>
      <c r="B313" s="284" t="s">
        <v>2785</v>
      </c>
      <c r="C313" s="284">
        <v>2</v>
      </c>
      <c r="D313" s="284">
        <v>0</v>
      </c>
      <c r="E313" s="284">
        <v>2</v>
      </c>
      <c r="F313" s="284">
        <f t="shared" si="4"/>
        <v>2</v>
      </c>
      <c r="G313" s="289" t="s">
        <v>198</v>
      </c>
      <c r="H313" s="287">
        <v>44627</v>
      </c>
      <c r="I313" s="284" t="s">
        <v>1130</v>
      </c>
      <c r="J313" s="284" t="s">
        <v>165</v>
      </c>
      <c r="K313" s="284" t="s">
        <v>2790</v>
      </c>
      <c r="L313" s="284" t="s">
        <v>48</v>
      </c>
      <c r="M313" s="284" t="s">
        <v>361</v>
      </c>
      <c r="N313" s="285" t="s">
        <v>834</v>
      </c>
      <c r="O313" s="290"/>
    </row>
    <row r="314" spans="1:15" ht="49.5">
      <c r="A314" s="284">
        <v>311</v>
      </c>
      <c r="B314" s="284" t="s">
        <v>2785</v>
      </c>
      <c r="C314" s="284">
        <v>2</v>
      </c>
      <c r="D314" s="284">
        <v>0</v>
      </c>
      <c r="E314" s="284">
        <v>2</v>
      </c>
      <c r="F314" s="284">
        <f t="shared" si="4"/>
        <v>2</v>
      </c>
      <c r="G314" s="289" t="s">
        <v>199</v>
      </c>
      <c r="H314" s="287">
        <v>44627</v>
      </c>
      <c r="I314" s="284" t="s">
        <v>1130</v>
      </c>
      <c r="J314" s="284" t="s">
        <v>165</v>
      </c>
      <c r="K314" s="284" t="s">
        <v>2791</v>
      </c>
      <c r="L314" s="284" t="s">
        <v>63</v>
      </c>
      <c r="M314" s="284" t="s">
        <v>361</v>
      </c>
      <c r="N314" s="285" t="s">
        <v>834</v>
      </c>
      <c r="O314" s="290"/>
    </row>
    <row r="315" spans="1:15" ht="49.5">
      <c r="A315" s="284">
        <v>312</v>
      </c>
      <c r="B315" s="284" t="s">
        <v>2785</v>
      </c>
      <c r="C315" s="284">
        <v>2</v>
      </c>
      <c r="D315" s="284">
        <v>0</v>
      </c>
      <c r="E315" s="284">
        <v>2</v>
      </c>
      <c r="F315" s="284">
        <f t="shared" si="4"/>
        <v>2</v>
      </c>
      <c r="G315" s="289" t="s">
        <v>200</v>
      </c>
      <c r="H315" s="287">
        <v>44627</v>
      </c>
      <c r="I315" s="284" t="s">
        <v>660</v>
      </c>
      <c r="J315" s="284" t="s">
        <v>165</v>
      </c>
      <c r="K315" s="284" t="s">
        <v>2792</v>
      </c>
      <c r="L315" s="284" t="s">
        <v>63</v>
      </c>
      <c r="M315" s="284" t="s">
        <v>361</v>
      </c>
      <c r="N315" s="285" t="s">
        <v>834</v>
      </c>
      <c r="O315" s="290"/>
    </row>
    <row r="316" spans="1:15" ht="49.5">
      <c r="A316" s="284">
        <v>313</v>
      </c>
      <c r="B316" s="284" t="s">
        <v>2785</v>
      </c>
      <c r="C316" s="284">
        <v>2</v>
      </c>
      <c r="D316" s="284">
        <v>0</v>
      </c>
      <c r="E316" s="284">
        <v>2</v>
      </c>
      <c r="F316" s="284">
        <f t="shared" si="4"/>
        <v>2</v>
      </c>
      <c r="G316" s="289" t="s">
        <v>201</v>
      </c>
      <c r="H316" s="287">
        <v>44627</v>
      </c>
      <c r="I316" s="284" t="s">
        <v>660</v>
      </c>
      <c r="J316" s="284" t="s">
        <v>165</v>
      </c>
      <c r="K316" s="284" t="s">
        <v>2793</v>
      </c>
      <c r="L316" s="284" t="s">
        <v>39</v>
      </c>
      <c r="M316" s="284" t="s">
        <v>361</v>
      </c>
      <c r="N316" s="285" t="s">
        <v>834</v>
      </c>
      <c r="O316" s="290"/>
    </row>
    <row r="317" spans="1:15" ht="49.5" hidden="1">
      <c r="A317" s="284">
        <v>314</v>
      </c>
      <c r="B317" s="284" t="s">
        <v>2794</v>
      </c>
      <c r="C317" s="284">
        <v>1</v>
      </c>
      <c r="D317" s="284">
        <v>0</v>
      </c>
      <c r="E317" s="284">
        <v>1</v>
      </c>
      <c r="F317" s="284">
        <f t="shared" si="4"/>
        <v>1</v>
      </c>
      <c r="G317" s="289" t="s">
        <v>2795</v>
      </c>
      <c r="H317" s="287">
        <v>44627</v>
      </c>
      <c r="I317" s="284" t="s">
        <v>375</v>
      </c>
      <c r="J317" s="284" t="s">
        <v>165</v>
      </c>
      <c r="K317" s="284" t="s">
        <v>2796</v>
      </c>
      <c r="L317" s="284" t="s">
        <v>1675</v>
      </c>
      <c r="M317" s="284" t="s">
        <v>2323</v>
      </c>
      <c r="N317" s="285"/>
      <c r="O317" s="290"/>
    </row>
    <row r="318" spans="1:15" ht="49.5" hidden="1">
      <c r="A318" s="284">
        <v>315</v>
      </c>
      <c r="B318" s="284" t="s">
        <v>2794</v>
      </c>
      <c r="C318" s="284">
        <v>1</v>
      </c>
      <c r="D318" s="284">
        <v>0</v>
      </c>
      <c r="E318" s="284">
        <v>1</v>
      </c>
      <c r="F318" s="284">
        <f t="shared" si="4"/>
        <v>1</v>
      </c>
      <c r="G318" s="289" t="s">
        <v>2797</v>
      </c>
      <c r="H318" s="287">
        <v>44627</v>
      </c>
      <c r="I318" s="284" t="s">
        <v>375</v>
      </c>
      <c r="J318" s="284" t="s">
        <v>165</v>
      </c>
      <c r="K318" s="284" t="s">
        <v>2798</v>
      </c>
      <c r="L318" s="284" t="s">
        <v>1675</v>
      </c>
      <c r="M318" s="284" t="s">
        <v>2323</v>
      </c>
      <c r="N318" s="285"/>
      <c r="O318" s="290"/>
    </row>
    <row r="319" spans="1:15" ht="49.5" hidden="1">
      <c r="A319" s="284">
        <v>316</v>
      </c>
      <c r="B319" s="284" t="s">
        <v>2794</v>
      </c>
      <c r="C319" s="284">
        <v>1</v>
      </c>
      <c r="D319" s="284">
        <v>0</v>
      </c>
      <c r="E319" s="284">
        <v>1</v>
      </c>
      <c r="F319" s="284">
        <f t="shared" si="4"/>
        <v>1</v>
      </c>
      <c r="G319" s="289" t="s">
        <v>2799</v>
      </c>
      <c r="H319" s="287">
        <v>44627</v>
      </c>
      <c r="I319" s="284" t="s">
        <v>399</v>
      </c>
      <c r="J319" s="284" t="s">
        <v>165</v>
      </c>
      <c r="K319" s="284" t="s">
        <v>2800</v>
      </c>
      <c r="L319" s="284" t="s">
        <v>2801</v>
      </c>
      <c r="M319" s="284" t="s">
        <v>2323</v>
      </c>
      <c r="N319" s="285"/>
      <c r="O319" s="290"/>
    </row>
    <row r="320" spans="1:15" ht="49.5" hidden="1">
      <c r="A320" s="284">
        <v>317</v>
      </c>
      <c r="B320" s="284" t="s">
        <v>2794</v>
      </c>
      <c r="C320" s="284">
        <v>1</v>
      </c>
      <c r="D320" s="284">
        <v>0</v>
      </c>
      <c r="E320" s="284">
        <v>1</v>
      </c>
      <c r="F320" s="284">
        <f t="shared" si="4"/>
        <v>1</v>
      </c>
      <c r="G320" s="289" t="s">
        <v>2802</v>
      </c>
      <c r="H320" s="287">
        <v>44627</v>
      </c>
      <c r="I320" s="284" t="s">
        <v>368</v>
      </c>
      <c r="J320" s="284" t="s">
        <v>165</v>
      </c>
      <c r="K320" s="284" t="s">
        <v>2803</v>
      </c>
      <c r="L320" s="284" t="s">
        <v>2801</v>
      </c>
      <c r="M320" s="284" t="s">
        <v>2323</v>
      </c>
      <c r="N320" s="285"/>
      <c r="O320" s="290"/>
    </row>
    <row r="321" spans="1:15" ht="49.5" hidden="1">
      <c r="A321" s="284">
        <v>318</v>
      </c>
      <c r="B321" s="284" t="s">
        <v>2794</v>
      </c>
      <c r="C321" s="284">
        <v>1</v>
      </c>
      <c r="D321" s="284">
        <v>0</v>
      </c>
      <c r="E321" s="284">
        <v>1</v>
      </c>
      <c r="F321" s="284">
        <f t="shared" si="4"/>
        <v>1</v>
      </c>
      <c r="G321" s="289" t="s">
        <v>2804</v>
      </c>
      <c r="H321" s="287">
        <v>44627</v>
      </c>
      <c r="I321" s="284" t="s">
        <v>387</v>
      </c>
      <c r="J321" s="284" t="s">
        <v>165</v>
      </c>
      <c r="K321" s="284" t="s">
        <v>2805</v>
      </c>
      <c r="L321" s="284" t="s">
        <v>1675</v>
      </c>
      <c r="M321" s="284" t="s">
        <v>2323</v>
      </c>
      <c r="N321" s="285"/>
      <c r="O321" s="290"/>
    </row>
    <row r="322" spans="1:15" ht="49.5" hidden="1">
      <c r="A322" s="284">
        <v>319</v>
      </c>
      <c r="B322" s="284" t="s">
        <v>2794</v>
      </c>
      <c r="C322" s="284">
        <v>1</v>
      </c>
      <c r="D322" s="284">
        <v>0</v>
      </c>
      <c r="E322" s="284">
        <v>1</v>
      </c>
      <c r="F322" s="284">
        <f t="shared" si="4"/>
        <v>1</v>
      </c>
      <c r="G322" s="289" t="s">
        <v>2806</v>
      </c>
      <c r="H322" s="287">
        <v>44627</v>
      </c>
      <c r="I322" s="284" t="s">
        <v>381</v>
      </c>
      <c r="J322" s="284" t="s">
        <v>165</v>
      </c>
      <c r="K322" s="284" t="s">
        <v>2807</v>
      </c>
      <c r="L322" s="284" t="s">
        <v>2779</v>
      </c>
      <c r="M322" s="284" t="s">
        <v>2323</v>
      </c>
      <c r="N322" s="285"/>
      <c r="O322" s="290"/>
    </row>
    <row r="323" spans="1:15" ht="33" hidden="1">
      <c r="A323" s="284">
        <v>320</v>
      </c>
      <c r="B323" s="284" t="s">
        <v>2808</v>
      </c>
      <c r="C323" s="284">
        <v>2</v>
      </c>
      <c r="D323" s="284">
        <v>0</v>
      </c>
      <c r="E323" s="284">
        <v>2</v>
      </c>
      <c r="F323" s="284">
        <f t="shared" si="4"/>
        <v>2</v>
      </c>
      <c r="G323" s="289" t="s">
        <v>2809</v>
      </c>
      <c r="H323" s="287">
        <v>44627</v>
      </c>
      <c r="I323" s="284" t="s">
        <v>665</v>
      </c>
      <c r="J323" s="284" t="s">
        <v>165</v>
      </c>
      <c r="K323" s="284" t="s">
        <v>2810</v>
      </c>
      <c r="L323" s="284" t="s">
        <v>1820</v>
      </c>
      <c r="M323" s="284" t="s">
        <v>2323</v>
      </c>
      <c r="N323" s="285"/>
      <c r="O323" s="290"/>
    </row>
    <row r="324" spans="1:15" ht="33" hidden="1">
      <c r="A324" s="284">
        <v>321</v>
      </c>
      <c r="B324" s="284" t="s">
        <v>2811</v>
      </c>
      <c r="C324" s="284">
        <v>2</v>
      </c>
      <c r="D324" s="284">
        <v>0</v>
      </c>
      <c r="E324" s="284">
        <v>2</v>
      </c>
      <c r="F324" s="284">
        <f t="shared" si="4"/>
        <v>2</v>
      </c>
      <c r="G324" s="289" t="s">
        <v>2812</v>
      </c>
      <c r="H324" s="287">
        <v>44634</v>
      </c>
      <c r="I324" s="284" t="s">
        <v>2813</v>
      </c>
      <c r="J324" s="284" t="s">
        <v>557</v>
      </c>
      <c r="K324" s="284" t="s">
        <v>2814</v>
      </c>
      <c r="L324" s="284" t="s">
        <v>2815</v>
      </c>
      <c r="M324" s="284" t="s">
        <v>608</v>
      </c>
      <c r="N324" s="285"/>
      <c r="O324" s="290"/>
    </row>
    <row r="325" spans="1:15" ht="49.5" hidden="1">
      <c r="A325" s="284">
        <v>322</v>
      </c>
      <c r="B325" s="284" t="s">
        <v>2811</v>
      </c>
      <c r="C325" s="284">
        <v>2</v>
      </c>
      <c r="D325" s="284">
        <v>0</v>
      </c>
      <c r="E325" s="284">
        <v>2</v>
      </c>
      <c r="F325" s="284">
        <f t="shared" ref="F325:F388" si="5">C325-D325</f>
        <v>2</v>
      </c>
      <c r="G325" s="289" t="s">
        <v>2816</v>
      </c>
      <c r="H325" s="287">
        <v>44634</v>
      </c>
      <c r="I325" s="284" t="s">
        <v>2817</v>
      </c>
      <c r="J325" s="284" t="s">
        <v>557</v>
      </c>
      <c r="K325" s="284" t="s">
        <v>2818</v>
      </c>
      <c r="L325" s="284" t="s">
        <v>2819</v>
      </c>
      <c r="M325" s="284" t="s">
        <v>608</v>
      </c>
      <c r="N325" s="285"/>
      <c r="O325" s="290"/>
    </row>
    <row r="326" spans="1:15" ht="33" hidden="1">
      <c r="A326" s="284">
        <v>323</v>
      </c>
      <c r="B326" s="284" t="s">
        <v>2811</v>
      </c>
      <c r="C326" s="284">
        <v>2</v>
      </c>
      <c r="D326" s="284">
        <v>0</v>
      </c>
      <c r="E326" s="284">
        <v>2</v>
      </c>
      <c r="F326" s="284">
        <f t="shared" si="5"/>
        <v>2</v>
      </c>
      <c r="G326" s="289" t="s">
        <v>2820</v>
      </c>
      <c r="H326" s="287">
        <v>44634</v>
      </c>
      <c r="I326" s="284" t="s">
        <v>2821</v>
      </c>
      <c r="J326" s="284" t="s">
        <v>557</v>
      </c>
      <c r="K326" s="284" t="s">
        <v>2822</v>
      </c>
      <c r="L326" s="284" t="s">
        <v>2823</v>
      </c>
      <c r="M326" s="284" t="s">
        <v>608</v>
      </c>
      <c r="N326" s="285"/>
      <c r="O326" s="290"/>
    </row>
    <row r="327" spans="1:15" ht="33" hidden="1">
      <c r="A327" s="284">
        <v>324</v>
      </c>
      <c r="B327" s="284" t="s">
        <v>2811</v>
      </c>
      <c r="C327" s="284">
        <v>2</v>
      </c>
      <c r="D327" s="284">
        <v>0</v>
      </c>
      <c r="E327" s="284">
        <v>2</v>
      </c>
      <c r="F327" s="284">
        <f t="shared" si="5"/>
        <v>2</v>
      </c>
      <c r="G327" s="289" t="s">
        <v>2824</v>
      </c>
      <c r="H327" s="287">
        <v>44634</v>
      </c>
      <c r="I327" s="284" t="s">
        <v>2813</v>
      </c>
      <c r="J327" s="284" t="s">
        <v>557</v>
      </c>
      <c r="K327" s="284" t="s">
        <v>2825</v>
      </c>
      <c r="L327" s="284" t="s">
        <v>2826</v>
      </c>
      <c r="M327" s="284" t="s">
        <v>608</v>
      </c>
      <c r="N327" s="285"/>
      <c r="O327" s="290"/>
    </row>
    <row r="328" spans="1:15" ht="49.5" hidden="1">
      <c r="A328" s="284">
        <v>325</v>
      </c>
      <c r="B328" s="284" t="s">
        <v>2811</v>
      </c>
      <c r="C328" s="284">
        <v>2</v>
      </c>
      <c r="D328" s="284">
        <v>0</v>
      </c>
      <c r="E328" s="284">
        <v>2</v>
      </c>
      <c r="F328" s="284">
        <f t="shared" si="5"/>
        <v>2</v>
      </c>
      <c r="G328" s="289" t="s">
        <v>2827</v>
      </c>
      <c r="H328" s="287">
        <v>44634</v>
      </c>
      <c r="I328" s="284" t="s">
        <v>2817</v>
      </c>
      <c r="J328" s="284" t="s">
        <v>557</v>
      </c>
      <c r="K328" s="284" t="s">
        <v>2828</v>
      </c>
      <c r="L328" s="284" t="s">
        <v>2819</v>
      </c>
      <c r="M328" s="284" t="s">
        <v>608</v>
      </c>
      <c r="N328" s="285"/>
      <c r="O328" s="290"/>
    </row>
    <row r="329" spans="1:15" ht="33" hidden="1">
      <c r="A329" s="284">
        <v>326</v>
      </c>
      <c r="B329" s="284" t="s">
        <v>2811</v>
      </c>
      <c r="C329" s="284">
        <v>2</v>
      </c>
      <c r="D329" s="284">
        <v>0</v>
      </c>
      <c r="E329" s="284">
        <v>2</v>
      </c>
      <c r="F329" s="284">
        <f t="shared" si="5"/>
        <v>2</v>
      </c>
      <c r="G329" s="289" t="s">
        <v>2829</v>
      </c>
      <c r="H329" s="287">
        <v>44634</v>
      </c>
      <c r="I329" s="284" t="s">
        <v>2821</v>
      </c>
      <c r="J329" s="284" t="s">
        <v>557</v>
      </c>
      <c r="K329" s="284" t="s">
        <v>2830</v>
      </c>
      <c r="L329" s="284" t="s">
        <v>2831</v>
      </c>
      <c r="M329" s="284" t="s">
        <v>608</v>
      </c>
      <c r="N329" s="285"/>
      <c r="O329" s="290"/>
    </row>
    <row r="330" spans="1:15" ht="33" hidden="1">
      <c r="A330" s="284">
        <v>327</v>
      </c>
      <c r="B330" s="284" t="s">
        <v>2811</v>
      </c>
      <c r="C330" s="284">
        <v>2</v>
      </c>
      <c r="D330" s="284">
        <v>0</v>
      </c>
      <c r="E330" s="284">
        <v>2</v>
      </c>
      <c r="F330" s="284">
        <f t="shared" si="5"/>
        <v>2</v>
      </c>
      <c r="G330" s="289" t="s">
        <v>2832</v>
      </c>
      <c r="H330" s="287">
        <v>44634</v>
      </c>
      <c r="I330" s="284" t="s">
        <v>2833</v>
      </c>
      <c r="J330" s="284" t="s">
        <v>557</v>
      </c>
      <c r="K330" s="284" t="s">
        <v>2834</v>
      </c>
      <c r="L330" s="284" t="s">
        <v>2452</v>
      </c>
      <c r="M330" s="284" t="s">
        <v>608</v>
      </c>
      <c r="N330" s="285"/>
      <c r="O330" s="290"/>
    </row>
    <row r="331" spans="1:15" ht="33" hidden="1">
      <c r="A331" s="284">
        <v>328</v>
      </c>
      <c r="B331" s="284" t="s">
        <v>2811</v>
      </c>
      <c r="C331" s="284">
        <v>2</v>
      </c>
      <c r="D331" s="284">
        <v>0</v>
      </c>
      <c r="E331" s="284">
        <v>2</v>
      </c>
      <c r="F331" s="284">
        <f t="shared" si="5"/>
        <v>2</v>
      </c>
      <c r="G331" s="289" t="s">
        <v>2835</v>
      </c>
      <c r="H331" s="287">
        <v>44634</v>
      </c>
      <c r="I331" s="284" t="s">
        <v>2836</v>
      </c>
      <c r="J331" s="284" t="s">
        <v>557</v>
      </c>
      <c r="K331" s="284" t="s">
        <v>2837</v>
      </c>
      <c r="L331" s="284" t="s">
        <v>2285</v>
      </c>
      <c r="M331" s="284" t="s">
        <v>608</v>
      </c>
      <c r="N331" s="285"/>
      <c r="O331" s="290"/>
    </row>
    <row r="332" spans="1:15" ht="33" hidden="1">
      <c r="A332" s="284">
        <v>329</v>
      </c>
      <c r="B332" s="284" t="s">
        <v>2811</v>
      </c>
      <c r="C332" s="284">
        <v>2</v>
      </c>
      <c r="D332" s="284">
        <v>0</v>
      </c>
      <c r="E332" s="284">
        <v>2</v>
      </c>
      <c r="F332" s="284">
        <f t="shared" si="5"/>
        <v>2</v>
      </c>
      <c r="G332" s="289" t="s">
        <v>2838</v>
      </c>
      <c r="H332" s="287">
        <v>44634</v>
      </c>
      <c r="I332" s="284" t="s">
        <v>2839</v>
      </c>
      <c r="J332" s="284" t="s">
        <v>557</v>
      </c>
      <c r="K332" s="284" t="s">
        <v>2840</v>
      </c>
      <c r="L332" s="284" t="s">
        <v>2841</v>
      </c>
      <c r="M332" s="284" t="s">
        <v>608</v>
      </c>
      <c r="N332" s="285"/>
      <c r="O332" s="290"/>
    </row>
    <row r="333" spans="1:15" ht="33" hidden="1">
      <c r="A333" s="284">
        <v>330</v>
      </c>
      <c r="B333" s="284" t="s">
        <v>2811</v>
      </c>
      <c r="C333" s="284">
        <v>2</v>
      </c>
      <c r="D333" s="284">
        <v>0</v>
      </c>
      <c r="E333" s="284">
        <v>2</v>
      </c>
      <c r="F333" s="284">
        <f t="shared" si="5"/>
        <v>2</v>
      </c>
      <c r="G333" s="289" t="s">
        <v>2842</v>
      </c>
      <c r="H333" s="287">
        <v>44634</v>
      </c>
      <c r="I333" s="284" t="s">
        <v>2833</v>
      </c>
      <c r="J333" s="284" t="s">
        <v>557</v>
      </c>
      <c r="K333" s="284" t="s">
        <v>2843</v>
      </c>
      <c r="L333" s="284" t="s">
        <v>2452</v>
      </c>
      <c r="M333" s="284" t="s">
        <v>608</v>
      </c>
      <c r="N333" s="285"/>
      <c r="O333" s="290"/>
    </row>
    <row r="334" spans="1:15" ht="33" hidden="1">
      <c r="A334" s="284">
        <v>331</v>
      </c>
      <c r="B334" s="284" t="s">
        <v>2811</v>
      </c>
      <c r="C334" s="284">
        <v>2</v>
      </c>
      <c r="D334" s="284">
        <v>0</v>
      </c>
      <c r="E334" s="284">
        <v>2</v>
      </c>
      <c r="F334" s="284">
        <f t="shared" si="5"/>
        <v>2</v>
      </c>
      <c r="G334" s="289" t="s">
        <v>2844</v>
      </c>
      <c r="H334" s="287">
        <v>44634</v>
      </c>
      <c r="I334" s="284" t="s">
        <v>2836</v>
      </c>
      <c r="J334" s="284" t="s">
        <v>557</v>
      </c>
      <c r="K334" s="284" t="s">
        <v>2845</v>
      </c>
      <c r="L334" s="284" t="s">
        <v>2826</v>
      </c>
      <c r="M334" s="284" t="s">
        <v>608</v>
      </c>
      <c r="N334" s="285"/>
      <c r="O334" s="290"/>
    </row>
    <row r="335" spans="1:15" ht="33" hidden="1">
      <c r="A335" s="284">
        <v>332</v>
      </c>
      <c r="B335" s="284" t="s">
        <v>2811</v>
      </c>
      <c r="C335" s="284">
        <v>2</v>
      </c>
      <c r="D335" s="284">
        <v>0</v>
      </c>
      <c r="E335" s="284">
        <v>2</v>
      </c>
      <c r="F335" s="284">
        <f t="shared" si="5"/>
        <v>2</v>
      </c>
      <c r="G335" s="289" t="s">
        <v>2846</v>
      </c>
      <c r="H335" s="287">
        <v>44634</v>
      </c>
      <c r="I335" s="284" t="s">
        <v>2839</v>
      </c>
      <c r="J335" s="284" t="s">
        <v>557</v>
      </c>
      <c r="K335" s="284" t="s">
        <v>2847</v>
      </c>
      <c r="L335" s="284" t="s">
        <v>2841</v>
      </c>
      <c r="M335" s="284" t="s">
        <v>608</v>
      </c>
      <c r="N335" s="285"/>
      <c r="O335" s="290"/>
    </row>
    <row r="336" spans="1:15" ht="33" hidden="1">
      <c r="A336" s="284">
        <v>333</v>
      </c>
      <c r="B336" s="284" t="s">
        <v>2811</v>
      </c>
      <c r="C336" s="284">
        <v>2</v>
      </c>
      <c r="D336" s="284">
        <v>0</v>
      </c>
      <c r="E336" s="284">
        <v>2</v>
      </c>
      <c r="F336" s="284">
        <f t="shared" si="5"/>
        <v>2</v>
      </c>
      <c r="G336" s="289" t="s">
        <v>2848</v>
      </c>
      <c r="H336" s="287">
        <v>44634</v>
      </c>
      <c r="I336" s="284" t="s">
        <v>2849</v>
      </c>
      <c r="J336" s="284" t="s">
        <v>557</v>
      </c>
      <c r="K336" s="284" t="s">
        <v>2850</v>
      </c>
      <c r="L336" s="284" t="s">
        <v>2815</v>
      </c>
      <c r="M336" s="284" t="s">
        <v>608</v>
      </c>
      <c r="N336" s="285"/>
      <c r="O336" s="290"/>
    </row>
    <row r="337" spans="1:15" ht="49.5" hidden="1">
      <c r="A337" s="284">
        <v>334</v>
      </c>
      <c r="B337" s="284" t="s">
        <v>2811</v>
      </c>
      <c r="C337" s="284">
        <v>2</v>
      </c>
      <c r="D337" s="284">
        <v>0</v>
      </c>
      <c r="E337" s="284">
        <v>2</v>
      </c>
      <c r="F337" s="284">
        <f t="shared" si="5"/>
        <v>2</v>
      </c>
      <c r="G337" s="289" t="s">
        <v>2851</v>
      </c>
      <c r="H337" s="287">
        <v>44634</v>
      </c>
      <c r="I337" s="284" t="s">
        <v>2852</v>
      </c>
      <c r="J337" s="284" t="s">
        <v>557</v>
      </c>
      <c r="K337" s="284" t="s">
        <v>2853</v>
      </c>
      <c r="L337" s="284" t="s">
        <v>2819</v>
      </c>
      <c r="M337" s="284" t="s">
        <v>608</v>
      </c>
      <c r="N337" s="285"/>
      <c r="O337" s="290"/>
    </row>
    <row r="338" spans="1:15" ht="33" hidden="1">
      <c r="A338" s="284">
        <v>335</v>
      </c>
      <c r="B338" s="284" t="s">
        <v>2811</v>
      </c>
      <c r="C338" s="284">
        <v>2</v>
      </c>
      <c r="D338" s="284">
        <v>0</v>
      </c>
      <c r="E338" s="284">
        <v>2</v>
      </c>
      <c r="F338" s="284">
        <f t="shared" si="5"/>
        <v>2</v>
      </c>
      <c r="G338" s="289" t="s">
        <v>2854</v>
      </c>
      <c r="H338" s="287">
        <v>44634</v>
      </c>
      <c r="I338" s="284" t="s">
        <v>2855</v>
      </c>
      <c r="J338" s="284" t="s">
        <v>557</v>
      </c>
      <c r="K338" s="284" t="s">
        <v>2856</v>
      </c>
      <c r="L338" s="284" t="s">
        <v>2823</v>
      </c>
      <c r="M338" s="284" t="s">
        <v>608</v>
      </c>
      <c r="N338" s="285"/>
      <c r="O338" s="290"/>
    </row>
    <row r="339" spans="1:15" ht="33" hidden="1">
      <c r="A339" s="284">
        <v>336</v>
      </c>
      <c r="B339" s="284" t="s">
        <v>2811</v>
      </c>
      <c r="C339" s="284">
        <v>2</v>
      </c>
      <c r="D339" s="284">
        <v>0</v>
      </c>
      <c r="E339" s="284">
        <v>2</v>
      </c>
      <c r="F339" s="284">
        <f t="shared" si="5"/>
        <v>2</v>
      </c>
      <c r="G339" s="289" t="s">
        <v>2857</v>
      </c>
      <c r="H339" s="287">
        <v>44634</v>
      </c>
      <c r="I339" s="284" t="s">
        <v>2858</v>
      </c>
      <c r="J339" s="284" t="s">
        <v>557</v>
      </c>
      <c r="K339" s="284" t="s">
        <v>2859</v>
      </c>
      <c r="L339" s="284" t="s">
        <v>2452</v>
      </c>
      <c r="M339" s="284" t="s">
        <v>608</v>
      </c>
      <c r="N339" s="285"/>
      <c r="O339" s="290"/>
    </row>
    <row r="340" spans="1:15" ht="33" hidden="1">
      <c r="A340" s="284">
        <v>337</v>
      </c>
      <c r="B340" s="284" t="s">
        <v>2811</v>
      </c>
      <c r="C340" s="284">
        <v>2</v>
      </c>
      <c r="D340" s="284">
        <v>0</v>
      </c>
      <c r="E340" s="284">
        <v>2</v>
      </c>
      <c r="F340" s="284">
        <f t="shared" si="5"/>
        <v>2</v>
      </c>
      <c r="G340" s="289" t="s">
        <v>2860</v>
      </c>
      <c r="H340" s="287">
        <v>44634</v>
      </c>
      <c r="I340" s="284" t="s">
        <v>2861</v>
      </c>
      <c r="J340" s="284" t="s">
        <v>557</v>
      </c>
      <c r="K340" s="284" t="s">
        <v>2862</v>
      </c>
      <c r="L340" s="284" t="s">
        <v>2863</v>
      </c>
      <c r="M340" s="284" t="s">
        <v>608</v>
      </c>
      <c r="N340" s="285"/>
      <c r="O340" s="290"/>
    </row>
    <row r="341" spans="1:15" ht="33" hidden="1">
      <c r="A341" s="284">
        <v>338</v>
      </c>
      <c r="B341" s="284" t="s">
        <v>2811</v>
      </c>
      <c r="C341" s="284">
        <v>2</v>
      </c>
      <c r="D341" s="284">
        <v>0</v>
      </c>
      <c r="E341" s="284">
        <v>2</v>
      </c>
      <c r="F341" s="284">
        <f t="shared" si="5"/>
        <v>2</v>
      </c>
      <c r="G341" s="289" t="s">
        <v>2864</v>
      </c>
      <c r="H341" s="287">
        <v>44634</v>
      </c>
      <c r="I341" s="284" t="s">
        <v>2865</v>
      </c>
      <c r="J341" s="284" t="s">
        <v>557</v>
      </c>
      <c r="K341" s="284" t="s">
        <v>2866</v>
      </c>
      <c r="L341" s="284" t="s">
        <v>2841</v>
      </c>
      <c r="M341" s="284" t="s">
        <v>608</v>
      </c>
      <c r="N341" s="285"/>
      <c r="O341" s="290"/>
    </row>
    <row r="342" spans="1:15" ht="33" hidden="1">
      <c r="A342" s="284">
        <v>339</v>
      </c>
      <c r="B342" s="284" t="s">
        <v>2811</v>
      </c>
      <c r="C342" s="284">
        <v>2</v>
      </c>
      <c r="D342" s="284">
        <v>0</v>
      </c>
      <c r="E342" s="284">
        <v>2</v>
      </c>
      <c r="F342" s="284">
        <f t="shared" si="5"/>
        <v>2</v>
      </c>
      <c r="G342" s="289" t="s">
        <v>2867</v>
      </c>
      <c r="H342" s="287">
        <v>44634</v>
      </c>
      <c r="I342" s="284" t="s">
        <v>2833</v>
      </c>
      <c r="J342" s="284" t="s">
        <v>557</v>
      </c>
      <c r="K342" s="284" t="s">
        <v>2868</v>
      </c>
      <c r="L342" s="284" t="s">
        <v>2823</v>
      </c>
      <c r="M342" s="284" t="s">
        <v>608</v>
      </c>
      <c r="N342" s="285"/>
      <c r="O342" s="290"/>
    </row>
    <row r="343" spans="1:15" ht="33" hidden="1">
      <c r="A343" s="284">
        <v>340</v>
      </c>
      <c r="B343" s="284" t="s">
        <v>2811</v>
      </c>
      <c r="C343" s="284">
        <v>2</v>
      </c>
      <c r="D343" s="284">
        <v>0</v>
      </c>
      <c r="E343" s="284">
        <v>2</v>
      </c>
      <c r="F343" s="284">
        <f t="shared" si="5"/>
        <v>2</v>
      </c>
      <c r="G343" s="289" t="s">
        <v>2869</v>
      </c>
      <c r="H343" s="287">
        <v>44634</v>
      </c>
      <c r="I343" s="284" t="s">
        <v>2836</v>
      </c>
      <c r="J343" s="284" t="s">
        <v>557</v>
      </c>
      <c r="K343" s="284" t="s">
        <v>2870</v>
      </c>
      <c r="L343" s="284" t="s">
        <v>2823</v>
      </c>
      <c r="M343" s="284" t="s">
        <v>608</v>
      </c>
      <c r="N343" s="285"/>
      <c r="O343" s="290"/>
    </row>
    <row r="344" spans="1:15" ht="49.5" hidden="1">
      <c r="A344" s="284">
        <v>341</v>
      </c>
      <c r="B344" s="284" t="s">
        <v>2811</v>
      </c>
      <c r="C344" s="284">
        <v>2</v>
      </c>
      <c r="D344" s="284">
        <v>0</v>
      </c>
      <c r="E344" s="284">
        <v>2</v>
      </c>
      <c r="F344" s="284">
        <f t="shared" si="5"/>
        <v>2</v>
      </c>
      <c r="G344" s="289" t="s">
        <v>2871</v>
      </c>
      <c r="H344" s="287">
        <v>44634</v>
      </c>
      <c r="I344" s="284" t="s">
        <v>2839</v>
      </c>
      <c r="J344" s="284" t="s">
        <v>557</v>
      </c>
      <c r="K344" s="284" t="s">
        <v>2872</v>
      </c>
      <c r="L344" s="284" t="s">
        <v>2819</v>
      </c>
      <c r="M344" s="284" t="s">
        <v>608</v>
      </c>
      <c r="N344" s="285"/>
      <c r="O344" s="290"/>
    </row>
    <row r="345" spans="1:15" ht="33" hidden="1">
      <c r="A345" s="284">
        <v>342</v>
      </c>
      <c r="B345" s="284" t="s">
        <v>2811</v>
      </c>
      <c r="C345" s="284">
        <v>2</v>
      </c>
      <c r="D345" s="284">
        <v>0</v>
      </c>
      <c r="E345" s="284">
        <v>2</v>
      </c>
      <c r="F345" s="284">
        <f t="shared" si="5"/>
        <v>2</v>
      </c>
      <c r="G345" s="289" t="s">
        <v>2873</v>
      </c>
      <c r="H345" s="287">
        <v>44634</v>
      </c>
      <c r="I345" s="284" t="s">
        <v>2813</v>
      </c>
      <c r="J345" s="284" t="s">
        <v>557</v>
      </c>
      <c r="K345" s="284" t="s">
        <v>2874</v>
      </c>
      <c r="L345" s="284" t="s">
        <v>2815</v>
      </c>
      <c r="M345" s="284" t="s">
        <v>608</v>
      </c>
      <c r="N345" s="285"/>
      <c r="O345" s="290"/>
    </row>
    <row r="346" spans="1:15" ht="33" hidden="1">
      <c r="A346" s="284">
        <v>343</v>
      </c>
      <c r="B346" s="284" t="s">
        <v>2811</v>
      </c>
      <c r="C346" s="284">
        <v>2</v>
      </c>
      <c r="D346" s="284">
        <v>0</v>
      </c>
      <c r="E346" s="284">
        <v>2</v>
      </c>
      <c r="F346" s="284">
        <f t="shared" si="5"/>
        <v>2</v>
      </c>
      <c r="G346" s="289" t="s">
        <v>2875</v>
      </c>
      <c r="H346" s="287">
        <v>44634</v>
      </c>
      <c r="I346" s="284" t="s">
        <v>2817</v>
      </c>
      <c r="J346" s="284" t="s">
        <v>557</v>
      </c>
      <c r="K346" s="284" t="s">
        <v>2876</v>
      </c>
      <c r="L346" s="284" t="s">
        <v>2877</v>
      </c>
      <c r="M346" s="284" t="s">
        <v>608</v>
      </c>
      <c r="N346" s="285"/>
      <c r="O346" s="290"/>
    </row>
    <row r="347" spans="1:15" ht="33" hidden="1">
      <c r="A347" s="284">
        <v>344</v>
      </c>
      <c r="B347" s="284" t="s">
        <v>2811</v>
      </c>
      <c r="C347" s="284">
        <v>2</v>
      </c>
      <c r="D347" s="284">
        <v>0</v>
      </c>
      <c r="E347" s="284">
        <v>2</v>
      </c>
      <c r="F347" s="284">
        <f t="shared" si="5"/>
        <v>2</v>
      </c>
      <c r="G347" s="289" t="s">
        <v>2878</v>
      </c>
      <c r="H347" s="287">
        <v>44634</v>
      </c>
      <c r="I347" s="284" t="s">
        <v>2821</v>
      </c>
      <c r="J347" s="284" t="s">
        <v>557</v>
      </c>
      <c r="K347" s="284" t="s">
        <v>2879</v>
      </c>
      <c r="L347" s="284" t="s">
        <v>2823</v>
      </c>
      <c r="M347" s="284" t="s">
        <v>608</v>
      </c>
      <c r="N347" s="285"/>
      <c r="O347" s="290"/>
    </row>
    <row r="348" spans="1:15" ht="33" hidden="1">
      <c r="A348" s="284">
        <v>345</v>
      </c>
      <c r="B348" s="284" t="s">
        <v>2811</v>
      </c>
      <c r="C348" s="284">
        <v>2</v>
      </c>
      <c r="D348" s="284">
        <v>0</v>
      </c>
      <c r="E348" s="284">
        <v>2</v>
      </c>
      <c r="F348" s="284">
        <f t="shared" si="5"/>
        <v>2</v>
      </c>
      <c r="G348" s="289" t="s">
        <v>2880</v>
      </c>
      <c r="H348" s="287">
        <v>44634</v>
      </c>
      <c r="I348" s="284" t="s">
        <v>2813</v>
      </c>
      <c r="J348" s="284" t="s">
        <v>557</v>
      </c>
      <c r="K348" s="284" t="s">
        <v>2881</v>
      </c>
      <c r="L348" s="284" t="s">
        <v>2826</v>
      </c>
      <c r="M348" s="284" t="s">
        <v>608</v>
      </c>
      <c r="N348" s="285"/>
      <c r="O348" s="290"/>
    </row>
    <row r="349" spans="1:15" ht="33" hidden="1">
      <c r="A349" s="284">
        <v>346</v>
      </c>
      <c r="B349" s="284" t="s">
        <v>2811</v>
      </c>
      <c r="C349" s="284">
        <v>2</v>
      </c>
      <c r="D349" s="284">
        <v>0</v>
      </c>
      <c r="E349" s="284">
        <v>2</v>
      </c>
      <c r="F349" s="284">
        <f t="shared" si="5"/>
        <v>2</v>
      </c>
      <c r="G349" s="289" t="s">
        <v>2882</v>
      </c>
      <c r="H349" s="287">
        <v>44634</v>
      </c>
      <c r="I349" s="284" t="s">
        <v>2817</v>
      </c>
      <c r="J349" s="284" t="s">
        <v>557</v>
      </c>
      <c r="K349" s="284" t="s">
        <v>2883</v>
      </c>
      <c r="L349" s="284" t="s">
        <v>2877</v>
      </c>
      <c r="M349" s="284" t="s">
        <v>608</v>
      </c>
      <c r="N349" s="285"/>
      <c r="O349" s="290"/>
    </row>
    <row r="350" spans="1:15" ht="33" hidden="1">
      <c r="A350" s="284">
        <v>347</v>
      </c>
      <c r="B350" s="284" t="s">
        <v>2811</v>
      </c>
      <c r="C350" s="284">
        <v>2</v>
      </c>
      <c r="D350" s="284">
        <v>0</v>
      </c>
      <c r="E350" s="284">
        <v>2</v>
      </c>
      <c r="F350" s="284">
        <f t="shared" si="5"/>
        <v>2</v>
      </c>
      <c r="G350" s="289" t="s">
        <v>2884</v>
      </c>
      <c r="H350" s="287">
        <v>44634</v>
      </c>
      <c r="I350" s="284" t="s">
        <v>2821</v>
      </c>
      <c r="J350" s="284" t="s">
        <v>557</v>
      </c>
      <c r="K350" s="284" t="s">
        <v>2885</v>
      </c>
      <c r="L350" s="284" t="s">
        <v>2831</v>
      </c>
      <c r="M350" s="284" t="s">
        <v>608</v>
      </c>
      <c r="N350" s="285"/>
      <c r="O350" s="290"/>
    </row>
    <row r="351" spans="1:15" ht="33" hidden="1">
      <c r="A351" s="284">
        <v>348</v>
      </c>
      <c r="B351" s="284" t="s">
        <v>2811</v>
      </c>
      <c r="C351" s="284">
        <v>2</v>
      </c>
      <c r="D351" s="284">
        <v>0</v>
      </c>
      <c r="E351" s="284">
        <v>2</v>
      </c>
      <c r="F351" s="284">
        <f t="shared" si="5"/>
        <v>2</v>
      </c>
      <c r="G351" s="289" t="s">
        <v>2886</v>
      </c>
      <c r="H351" s="287">
        <v>44634</v>
      </c>
      <c r="I351" s="284" t="s">
        <v>2833</v>
      </c>
      <c r="J351" s="284" t="s">
        <v>557</v>
      </c>
      <c r="K351" s="284" t="s">
        <v>2887</v>
      </c>
      <c r="L351" s="284" t="s">
        <v>2877</v>
      </c>
      <c r="M351" s="284" t="s">
        <v>608</v>
      </c>
      <c r="N351" s="285"/>
      <c r="O351" s="290"/>
    </row>
    <row r="352" spans="1:15" ht="33" hidden="1">
      <c r="A352" s="284">
        <v>349</v>
      </c>
      <c r="B352" s="284" t="s">
        <v>2811</v>
      </c>
      <c r="C352" s="284">
        <v>2</v>
      </c>
      <c r="D352" s="284">
        <v>0</v>
      </c>
      <c r="E352" s="284">
        <v>2</v>
      </c>
      <c r="F352" s="284">
        <f t="shared" si="5"/>
        <v>2</v>
      </c>
      <c r="G352" s="289" t="s">
        <v>2888</v>
      </c>
      <c r="H352" s="287">
        <v>44634</v>
      </c>
      <c r="I352" s="284" t="s">
        <v>2836</v>
      </c>
      <c r="J352" s="284" t="s">
        <v>557</v>
      </c>
      <c r="K352" s="284" t="s">
        <v>2889</v>
      </c>
      <c r="L352" s="284" t="s">
        <v>2877</v>
      </c>
      <c r="M352" s="284" t="s">
        <v>608</v>
      </c>
      <c r="N352" s="285"/>
      <c r="O352" s="290"/>
    </row>
    <row r="353" spans="1:15" ht="33" hidden="1">
      <c r="A353" s="284">
        <v>350</v>
      </c>
      <c r="B353" s="284" t="s">
        <v>2811</v>
      </c>
      <c r="C353" s="284">
        <v>2</v>
      </c>
      <c r="D353" s="284">
        <v>0</v>
      </c>
      <c r="E353" s="284">
        <v>2</v>
      </c>
      <c r="F353" s="284">
        <f t="shared" si="5"/>
        <v>2</v>
      </c>
      <c r="G353" s="289" t="s">
        <v>2890</v>
      </c>
      <c r="H353" s="287">
        <v>44634</v>
      </c>
      <c r="I353" s="284" t="s">
        <v>2839</v>
      </c>
      <c r="J353" s="284" t="s">
        <v>557</v>
      </c>
      <c r="K353" s="284" t="s">
        <v>2891</v>
      </c>
      <c r="L353" s="284" t="s">
        <v>2285</v>
      </c>
      <c r="M353" s="284" t="s">
        <v>608</v>
      </c>
      <c r="N353" s="285"/>
      <c r="O353" s="290"/>
    </row>
    <row r="354" spans="1:15" ht="33" hidden="1">
      <c r="A354" s="284">
        <v>351</v>
      </c>
      <c r="B354" s="284" t="s">
        <v>2811</v>
      </c>
      <c r="C354" s="284">
        <v>2</v>
      </c>
      <c r="D354" s="284">
        <v>0</v>
      </c>
      <c r="E354" s="284">
        <v>2</v>
      </c>
      <c r="F354" s="284">
        <f t="shared" si="5"/>
        <v>2</v>
      </c>
      <c r="G354" s="289" t="s">
        <v>2892</v>
      </c>
      <c r="H354" s="287">
        <v>44634</v>
      </c>
      <c r="I354" s="284" t="s">
        <v>2833</v>
      </c>
      <c r="J354" s="284" t="s">
        <v>557</v>
      </c>
      <c r="K354" s="284" t="s">
        <v>2893</v>
      </c>
      <c r="L354" s="284" t="s">
        <v>2823</v>
      </c>
      <c r="M354" s="284" t="s">
        <v>608</v>
      </c>
      <c r="N354" s="285"/>
      <c r="O354" s="290"/>
    </row>
    <row r="355" spans="1:15" ht="33" hidden="1">
      <c r="A355" s="284">
        <v>352</v>
      </c>
      <c r="B355" s="284" t="s">
        <v>2811</v>
      </c>
      <c r="C355" s="284">
        <v>2</v>
      </c>
      <c r="D355" s="284">
        <v>0</v>
      </c>
      <c r="E355" s="284">
        <v>2</v>
      </c>
      <c r="F355" s="284">
        <f t="shared" si="5"/>
        <v>2</v>
      </c>
      <c r="G355" s="289" t="s">
        <v>2894</v>
      </c>
      <c r="H355" s="287">
        <v>44634</v>
      </c>
      <c r="I355" s="284" t="s">
        <v>2836</v>
      </c>
      <c r="J355" s="284" t="s">
        <v>557</v>
      </c>
      <c r="K355" s="284" t="s">
        <v>2895</v>
      </c>
      <c r="L355" s="284" t="s">
        <v>2863</v>
      </c>
      <c r="M355" s="284" t="s">
        <v>608</v>
      </c>
      <c r="N355" s="285"/>
      <c r="O355" s="290"/>
    </row>
    <row r="356" spans="1:15" ht="33" hidden="1">
      <c r="A356" s="284">
        <v>353</v>
      </c>
      <c r="B356" s="284" t="s">
        <v>2811</v>
      </c>
      <c r="C356" s="284">
        <v>2</v>
      </c>
      <c r="D356" s="284">
        <v>0</v>
      </c>
      <c r="E356" s="284">
        <v>2</v>
      </c>
      <c r="F356" s="284">
        <f t="shared" si="5"/>
        <v>2</v>
      </c>
      <c r="G356" s="289" t="s">
        <v>2896</v>
      </c>
      <c r="H356" s="287">
        <v>44634</v>
      </c>
      <c r="I356" s="284" t="s">
        <v>2839</v>
      </c>
      <c r="J356" s="284" t="s">
        <v>557</v>
      </c>
      <c r="K356" s="284" t="s">
        <v>2897</v>
      </c>
      <c r="L356" s="284" t="s">
        <v>2863</v>
      </c>
      <c r="M356" s="284" t="s">
        <v>608</v>
      </c>
      <c r="N356" s="285"/>
      <c r="O356" s="290"/>
    </row>
    <row r="357" spans="1:15" ht="33" hidden="1">
      <c r="A357" s="284">
        <v>354</v>
      </c>
      <c r="B357" s="284" t="s">
        <v>1772</v>
      </c>
      <c r="C357" s="284">
        <v>2</v>
      </c>
      <c r="D357" s="284">
        <v>0</v>
      </c>
      <c r="E357" s="284">
        <v>2</v>
      </c>
      <c r="F357" s="284">
        <f t="shared" si="5"/>
        <v>2</v>
      </c>
      <c r="G357" s="289" t="s">
        <v>2898</v>
      </c>
      <c r="H357" s="287">
        <v>44627</v>
      </c>
      <c r="I357" s="284" t="s">
        <v>693</v>
      </c>
      <c r="J357" s="284" t="s">
        <v>165</v>
      </c>
      <c r="K357" s="284" t="s">
        <v>2899</v>
      </c>
      <c r="L357" s="284" t="s">
        <v>2900</v>
      </c>
      <c r="M357" s="284" t="s">
        <v>807</v>
      </c>
      <c r="N357" s="285"/>
      <c r="O357" s="290"/>
    </row>
    <row r="358" spans="1:15" ht="49.5" hidden="1">
      <c r="A358" s="284">
        <v>355</v>
      </c>
      <c r="B358" s="284" t="s">
        <v>2901</v>
      </c>
      <c r="C358" s="284">
        <v>2</v>
      </c>
      <c r="D358" s="284">
        <v>0</v>
      </c>
      <c r="E358" s="284">
        <v>2</v>
      </c>
      <c r="F358" s="284">
        <f t="shared" si="5"/>
        <v>2</v>
      </c>
      <c r="G358" s="289" t="s">
        <v>2902</v>
      </c>
      <c r="H358" s="287">
        <v>44627</v>
      </c>
      <c r="I358" s="284" t="s">
        <v>693</v>
      </c>
      <c r="J358" s="284" t="s">
        <v>165</v>
      </c>
      <c r="K358" s="284" t="s">
        <v>2903</v>
      </c>
      <c r="L358" s="284" t="s">
        <v>2904</v>
      </c>
      <c r="M358" s="284" t="s">
        <v>2323</v>
      </c>
      <c r="N358" s="285"/>
      <c r="O358" s="290"/>
    </row>
    <row r="359" spans="1:15" ht="33" hidden="1">
      <c r="A359" s="284">
        <v>356</v>
      </c>
      <c r="B359" s="284" t="s">
        <v>2905</v>
      </c>
      <c r="C359" s="284">
        <v>2</v>
      </c>
      <c r="D359" s="284">
        <v>0</v>
      </c>
      <c r="E359" s="284">
        <v>2</v>
      </c>
      <c r="F359" s="284">
        <f t="shared" si="5"/>
        <v>2</v>
      </c>
      <c r="G359" s="289" t="s">
        <v>2906</v>
      </c>
      <c r="H359" s="287">
        <v>44627</v>
      </c>
      <c r="I359" s="284" t="s">
        <v>1046</v>
      </c>
      <c r="J359" s="284" t="s">
        <v>557</v>
      </c>
      <c r="K359" s="284" t="s">
        <v>2907</v>
      </c>
      <c r="L359" s="284" t="s">
        <v>1396</v>
      </c>
      <c r="M359" s="284" t="s">
        <v>1281</v>
      </c>
      <c r="N359" s="285"/>
      <c r="O359" s="290"/>
    </row>
    <row r="360" spans="1:15" ht="33" hidden="1">
      <c r="A360" s="284">
        <v>357</v>
      </c>
      <c r="B360" s="284" t="s">
        <v>2908</v>
      </c>
      <c r="C360" s="284">
        <v>2</v>
      </c>
      <c r="D360" s="284">
        <v>0</v>
      </c>
      <c r="E360" s="284">
        <v>2</v>
      </c>
      <c r="F360" s="284">
        <f t="shared" si="5"/>
        <v>2</v>
      </c>
      <c r="G360" s="289" t="s">
        <v>2909</v>
      </c>
      <c r="H360" s="287">
        <v>44627</v>
      </c>
      <c r="I360" s="284" t="s">
        <v>358</v>
      </c>
      <c r="J360" s="284" t="s">
        <v>557</v>
      </c>
      <c r="K360" s="284" t="s">
        <v>2910</v>
      </c>
      <c r="L360" s="284" t="s">
        <v>2911</v>
      </c>
      <c r="M360" s="284" t="s">
        <v>1281</v>
      </c>
      <c r="N360" s="285"/>
      <c r="O360" s="290"/>
    </row>
    <row r="361" spans="1:15" ht="33" hidden="1">
      <c r="A361" s="284">
        <v>358</v>
      </c>
      <c r="B361" s="284" t="s">
        <v>2912</v>
      </c>
      <c r="C361" s="284">
        <v>1</v>
      </c>
      <c r="D361" s="284">
        <v>0</v>
      </c>
      <c r="E361" s="284">
        <v>1</v>
      </c>
      <c r="F361" s="284">
        <f t="shared" si="5"/>
        <v>1</v>
      </c>
      <c r="G361" s="289" t="s">
        <v>2913</v>
      </c>
      <c r="H361" s="287">
        <v>44627</v>
      </c>
      <c r="I361" s="284" t="s">
        <v>381</v>
      </c>
      <c r="J361" s="284" t="s">
        <v>165</v>
      </c>
      <c r="K361" s="284" t="s">
        <v>2914</v>
      </c>
      <c r="L361" s="284" t="s">
        <v>2915</v>
      </c>
      <c r="M361" s="284" t="s">
        <v>2323</v>
      </c>
      <c r="N361" s="285"/>
      <c r="O361" s="290"/>
    </row>
    <row r="362" spans="1:15" ht="49.5" hidden="1">
      <c r="A362" s="284">
        <v>359</v>
      </c>
      <c r="B362" s="284" t="s">
        <v>2916</v>
      </c>
      <c r="C362" s="284">
        <v>2</v>
      </c>
      <c r="D362" s="284">
        <v>0</v>
      </c>
      <c r="E362" s="284">
        <v>2</v>
      </c>
      <c r="F362" s="284">
        <f t="shared" si="5"/>
        <v>2</v>
      </c>
      <c r="G362" s="289" t="s">
        <v>2917</v>
      </c>
      <c r="H362" s="287">
        <v>44627</v>
      </c>
      <c r="I362" s="284" t="s">
        <v>665</v>
      </c>
      <c r="J362" s="284" t="s">
        <v>165</v>
      </c>
      <c r="K362" s="284" t="s">
        <v>2918</v>
      </c>
      <c r="L362" s="284" t="s">
        <v>1827</v>
      </c>
      <c r="M362" s="284" t="s">
        <v>2323</v>
      </c>
      <c r="N362" s="285"/>
      <c r="O362" s="290"/>
    </row>
    <row r="363" spans="1:15" ht="49.5" hidden="1">
      <c r="A363" s="284">
        <v>360</v>
      </c>
      <c r="B363" s="284" t="s">
        <v>2919</v>
      </c>
      <c r="C363" s="284">
        <v>2</v>
      </c>
      <c r="D363" s="284">
        <v>0</v>
      </c>
      <c r="E363" s="284">
        <v>2</v>
      </c>
      <c r="F363" s="284">
        <f t="shared" si="5"/>
        <v>2</v>
      </c>
      <c r="G363" s="289" t="s">
        <v>2920</v>
      </c>
      <c r="H363" s="287">
        <v>44627</v>
      </c>
      <c r="I363" s="284" t="s">
        <v>693</v>
      </c>
      <c r="J363" s="284" t="s">
        <v>165</v>
      </c>
      <c r="K363" s="284" t="s">
        <v>2921</v>
      </c>
      <c r="L363" s="284" t="s">
        <v>1844</v>
      </c>
      <c r="M363" s="284" t="s">
        <v>2323</v>
      </c>
      <c r="N363" s="285"/>
      <c r="O363" s="290"/>
    </row>
    <row r="364" spans="1:15" ht="49.5" hidden="1">
      <c r="A364" s="284">
        <v>361</v>
      </c>
      <c r="B364" s="284" t="s">
        <v>2922</v>
      </c>
      <c r="C364" s="284">
        <v>2</v>
      </c>
      <c r="D364" s="284">
        <v>0</v>
      </c>
      <c r="E364" s="284">
        <v>2</v>
      </c>
      <c r="F364" s="284">
        <f t="shared" si="5"/>
        <v>2</v>
      </c>
      <c r="G364" s="289" t="s">
        <v>2923</v>
      </c>
      <c r="H364" s="287">
        <v>44627</v>
      </c>
      <c r="I364" s="284" t="s">
        <v>1118</v>
      </c>
      <c r="J364" s="284" t="s">
        <v>557</v>
      </c>
      <c r="K364" s="284" t="s">
        <v>2924</v>
      </c>
      <c r="L364" s="284" t="s">
        <v>2595</v>
      </c>
      <c r="M364" s="284" t="s">
        <v>680</v>
      </c>
      <c r="N364" s="285"/>
      <c r="O364" s="290"/>
    </row>
    <row r="365" spans="1:15" ht="49.5" hidden="1">
      <c r="A365" s="284">
        <v>362</v>
      </c>
      <c r="B365" s="284" t="s">
        <v>2925</v>
      </c>
      <c r="C365" s="284">
        <v>2</v>
      </c>
      <c r="D365" s="284">
        <v>0</v>
      </c>
      <c r="E365" s="284">
        <v>2</v>
      </c>
      <c r="F365" s="284">
        <f t="shared" si="5"/>
        <v>2</v>
      </c>
      <c r="G365" s="289" t="s">
        <v>2926</v>
      </c>
      <c r="H365" s="287">
        <v>44627</v>
      </c>
      <c r="I365" s="284" t="s">
        <v>406</v>
      </c>
      <c r="J365" s="284" t="s">
        <v>557</v>
      </c>
      <c r="K365" s="284" t="s">
        <v>2927</v>
      </c>
      <c r="L365" s="284" t="s">
        <v>2928</v>
      </c>
      <c r="M365" s="284" t="s">
        <v>1281</v>
      </c>
      <c r="N365" s="285"/>
      <c r="O365" s="290"/>
    </row>
    <row r="366" spans="1:15" ht="33" hidden="1">
      <c r="A366" s="284">
        <v>363</v>
      </c>
      <c r="B366" s="284" t="s">
        <v>2929</v>
      </c>
      <c r="C366" s="284">
        <v>5</v>
      </c>
      <c r="D366" s="284">
        <v>0</v>
      </c>
      <c r="E366" s="284">
        <v>0</v>
      </c>
      <c r="F366" s="284">
        <f t="shared" si="5"/>
        <v>5</v>
      </c>
      <c r="G366" s="289" t="s">
        <v>2930</v>
      </c>
      <c r="H366" s="287">
        <v>44697</v>
      </c>
      <c r="I366" s="284" t="s">
        <v>2931</v>
      </c>
      <c r="J366" s="284" t="s">
        <v>557</v>
      </c>
      <c r="K366" s="284" t="s">
        <v>2932</v>
      </c>
      <c r="L366" s="284" t="s">
        <v>768</v>
      </c>
      <c r="M366" s="284" t="s">
        <v>707</v>
      </c>
      <c r="N366" s="285"/>
      <c r="O366" s="290"/>
    </row>
    <row r="367" spans="1:15" ht="33" hidden="1">
      <c r="A367" s="284">
        <v>364</v>
      </c>
      <c r="B367" s="284" t="s">
        <v>2929</v>
      </c>
      <c r="C367" s="284">
        <v>5</v>
      </c>
      <c r="D367" s="284">
        <v>0</v>
      </c>
      <c r="E367" s="284">
        <v>0</v>
      </c>
      <c r="F367" s="284">
        <f t="shared" si="5"/>
        <v>5</v>
      </c>
      <c r="G367" s="289" t="s">
        <v>2933</v>
      </c>
      <c r="H367" s="287">
        <v>44697</v>
      </c>
      <c r="I367" s="284" t="s">
        <v>2931</v>
      </c>
      <c r="J367" s="284" t="s">
        <v>557</v>
      </c>
      <c r="K367" s="284" t="s">
        <v>2934</v>
      </c>
      <c r="L367" s="284" t="s">
        <v>2935</v>
      </c>
      <c r="M367" s="284" t="s">
        <v>707</v>
      </c>
      <c r="N367" s="285"/>
      <c r="O367" s="290"/>
    </row>
    <row r="368" spans="1:15" ht="33" hidden="1">
      <c r="A368" s="284">
        <v>365</v>
      </c>
      <c r="B368" s="284" t="s">
        <v>2929</v>
      </c>
      <c r="C368" s="284">
        <v>5</v>
      </c>
      <c r="D368" s="284">
        <v>0</v>
      </c>
      <c r="E368" s="284">
        <v>0</v>
      </c>
      <c r="F368" s="284">
        <f t="shared" si="5"/>
        <v>5</v>
      </c>
      <c r="G368" s="289" t="s">
        <v>2936</v>
      </c>
      <c r="H368" s="287">
        <v>44697</v>
      </c>
      <c r="I368" s="284" t="s">
        <v>2931</v>
      </c>
      <c r="J368" s="284" t="s">
        <v>557</v>
      </c>
      <c r="K368" s="284" t="s">
        <v>2937</v>
      </c>
      <c r="L368" s="284" t="s">
        <v>2935</v>
      </c>
      <c r="M368" s="284" t="s">
        <v>707</v>
      </c>
      <c r="N368" s="285"/>
      <c r="O368" s="290"/>
    </row>
    <row r="369" spans="1:15" ht="33" hidden="1">
      <c r="A369" s="284">
        <v>366</v>
      </c>
      <c r="B369" s="284" t="s">
        <v>2929</v>
      </c>
      <c r="C369" s="284">
        <v>5</v>
      </c>
      <c r="D369" s="284">
        <v>0</v>
      </c>
      <c r="E369" s="284">
        <v>0</v>
      </c>
      <c r="F369" s="284">
        <f t="shared" si="5"/>
        <v>5</v>
      </c>
      <c r="G369" s="289" t="s">
        <v>2938</v>
      </c>
      <c r="H369" s="287">
        <v>44697</v>
      </c>
      <c r="I369" s="284" t="s">
        <v>2931</v>
      </c>
      <c r="J369" s="284" t="s">
        <v>557</v>
      </c>
      <c r="K369" s="284" t="s">
        <v>2939</v>
      </c>
      <c r="L369" s="284" t="s">
        <v>768</v>
      </c>
      <c r="M369" s="284" t="s">
        <v>707</v>
      </c>
      <c r="N369" s="285"/>
      <c r="O369" s="290"/>
    </row>
    <row r="370" spans="1:15" ht="33" hidden="1">
      <c r="A370" s="284">
        <v>367</v>
      </c>
      <c r="B370" s="284" t="s">
        <v>2940</v>
      </c>
      <c r="C370" s="284">
        <v>5</v>
      </c>
      <c r="D370" s="284">
        <v>0</v>
      </c>
      <c r="E370" s="284">
        <v>0</v>
      </c>
      <c r="F370" s="284">
        <f t="shared" si="5"/>
        <v>5</v>
      </c>
      <c r="G370" s="289" t="s">
        <v>2941</v>
      </c>
      <c r="H370" s="287">
        <v>44697</v>
      </c>
      <c r="I370" s="284" t="s">
        <v>2942</v>
      </c>
      <c r="J370" s="284" t="s">
        <v>751</v>
      </c>
      <c r="K370" s="284" t="s">
        <v>2943</v>
      </c>
      <c r="L370" s="284" t="s">
        <v>753</v>
      </c>
      <c r="M370" s="284" t="s">
        <v>707</v>
      </c>
      <c r="N370" s="285"/>
      <c r="O370" s="290"/>
    </row>
    <row r="371" spans="1:15" ht="33" hidden="1">
      <c r="A371" s="284">
        <v>368</v>
      </c>
      <c r="B371" s="284" t="s">
        <v>2944</v>
      </c>
      <c r="C371" s="284">
        <v>3</v>
      </c>
      <c r="D371" s="284">
        <v>0</v>
      </c>
      <c r="E371" s="284">
        <v>0</v>
      </c>
      <c r="F371" s="284">
        <f t="shared" si="5"/>
        <v>3</v>
      </c>
      <c r="G371" s="289" t="s">
        <v>2945</v>
      </c>
      <c r="H371" s="287">
        <v>44627</v>
      </c>
      <c r="I371" s="284" t="s">
        <v>1137</v>
      </c>
      <c r="J371" s="284" t="s">
        <v>557</v>
      </c>
      <c r="K371" s="284" t="s">
        <v>2946</v>
      </c>
      <c r="L371" s="284" t="s">
        <v>2947</v>
      </c>
      <c r="M371" s="284" t="s">
        <v>485</v>
      </c>
      <c r="N371" s="285"/>
      <c r="O371" s="290"/>
    </row>
    <row r="372" spans="1:15" ht="33" hidden="1">
      <c r="A372" s="284">
        <v>369</v>
      </c>
      <c r="B372" s="284" t="s">
        <v>2944</v>
      </c>
      <c r="C372" s="284">
        <v>3</v>
      </c>
      <c r="D372" s="284">
        <v>0</v>
      </c>
      <c r="E372" s="284">
        <v>0</v>
      </c>
      <c r="F372" s="284">
        <f t="shared" si="5"/>
        <v>3</v>
      </c>
      <c r="G372" s="289" t="s">
        <v>2948</v>
      </c>
      <c r="H372" s="287">
        <v>44627</v>
      </c>
      <c r="I372" s="284" t="s">
        <v>1137</v>
      </c>
      <c r="J372" s="284" t="s">
        <v>557</v>
      </c>
      <c r="K372" s="284" t="s">
        <v>2949</v>
      </c>
      <c r="L372" s="284" t="s">
        <v>2947</v>
      </c>
      <c r="M372" s="284" t="s">
        <v>485</v>
      </c>
      <c r="N372" s="285"/>
      <c r="O372" s="290"/>
    </row>
    <row r="373" spans="1:15" ht="33" hidden="1">
      <c r="A373" s="284">
        <v>370</v>
      </c>
      <c r="B373" s="284" t="s">
        <v>2950</v>
      </c>
      <c r="C373" s="284">
        <v>3</v>
      </c>
      <c r="D373" s="284">
        <v>0</v>
      </c>
      <c r="E373" s="284">
        <v>0</v>
      </c>
      <c r="F373" s="284">
        <f t="shared" si="5"/>
        <v>3</v>
      </c>
      <c r="G373" s="289" t="s">
        <v>2951</v>
      </c>
      <c r="H373" s="287">
        <v>44627</v>
      </c>
      <c r="I373" s="284" t="s">
        <v>1137</v>
      </c>
      <c r="J373" s="284" t="s">
        <v>557</v>
      </c>
      <c r="K373" s="284" t="s">
        <v>2952</v>
      </c>
      <c r="L373" s="284" t="s">
        <v>2508</v>
      </c>
      <c r="M373" s="284" t="s">
        <v>485</v>
      </c>
      <c r="N373" s="285"/>
      <c r="O373" s="290"/>
    </row>
    <row r="374" spans="1:15" ht="33" hidden="1">
      <c r="A374" s="284">
        <v>371</v>
      </c>
      <c r="B374" s="284" t="s">
        <v>2950</v>
      </c>
      <c r="C374" s="284">
        <v>3</v>
      </c>
      <c r="D374" s="284">
        <v>0</v>
      </c>
      <c r="E374" s="284">
        <v>0</v>
      </c>
      <c r="F374" s="284">
        <f t="shared" si="5"/>
        <v>3</v>
      </c>
      <c r="G374" s="289" t="s">
        <v>2953</v>
      </c>
      <c r="H374" s="287">
        <v>44627</v>
      </c>
      <c r="I374" s="284" t="s">
        <v>1137</v>
      </c>
      <c r="J374" s="284" t="s">
        <v>557</v>
      </c>
      <c r="K374" s="284" t="s">
        <v>2954</v>
      </c>
      <c r="L374" s="284" t="s">
        <v>2955</v>
      </c>
      <c r="M374" s="284" t="s">
        <v>485</v>
      </c>
      <c r="N374" s="285"/>
      <c r="O374" s="290"/>
    </row>
    <row r="375" spans="1:15" ht="33" hidden="1">
      <c r="A375" s="284">
        <v>372</v>
      </c>
      <c r="B375" s="284" t="s">
        <v>2950</v>
      </c>
      <c r="C375" s="284">
        <v>3</v>
      </c>
      <c r="D375" s="284">
        <v>0</v>
      </c>
      <c r="E375" s="284">
        <v>0</v>
      </c>
      <c r="F375" s="284">
        <f t="shared" si="5"/>
        <v>3</v>
      </c>
      <c r="G375" s="289" t="s">
        <v>2956</v>
      </c>
      <c r="H375" s="287">
        <v>44627</v>
      </c>
      <c r="I375" s="284" t="s">
        <v>406</v>
      </c>
      <c r="J375" s="284" t="s">
        <v>557</v>
      </c>
      <c r="K375" s="284" t="s">
        <v>2957</v>
      </c>
      <c r="L375" s="284" t="s">
        <v>2409</v>
      </c>
      <c r="M375" s="284" t="s">
        <v>485</v>
      </c>
      <c r="N375" s="285"/>
      <c r="O375" s="290"/>
    </row>
    <row r="376" spans="1:15" ht="33" hidden="1">
      <c r="A376" s="284">
        <v>373</v>
      </c>
      <c r="B376" s="284" t="s">
        <v>2950</v>
      </c>
      <c r="C376" s="284">
        <v>3</v>
      </c>
      <c r="D376" s="284">
        <v>0</v>
      </c>
      <c r="E376" s="284">
        <v>0</v>
      </c>
      <c r="F376" s="284">
        <f t="shared" si="5"/>
        <v>3</v>
      </c>
      <c r="G376" s="289" t="s">
        <v>2958</v>
      </c>
      <c r="H376" s="287">
        <v>44627</v>
      </c>
      <c r="I376" s="284" t="s">
        <v>1137</v>
      </c>
      <c r="J376" s="284" t="s">
        <v>557</v>
      </c>
      <c r="K376" s="284" t="s">
        <v>2959</v>
      </c>
      <c r="L376" s="284" t="s">
        <v>2301</v>
      </c>
      <c r="M376" s="284" t="s">
        <v>485</v>
      </c>
      <c r="N376" s="285"/>
      <c r="O376" s="290"/>
    </row>
    <row r="377" spans="1:15" ht="33" hidden="1">
      <c r="A377" s="284">
        <v>374</v>
      </c>
      <c r="B377" s="284" t="s">
        <v>2960</v>
      </c>
      <c r="C377" s="284">
        <v>4</v>
      </c>
      <c r="D377" s="284">
        <v>0</v>
      </c>
      <c r="E377" s="284">
        <v>0</v>
      </c>
      <c r="F377" s="284">
        <f t="shared" si="5"/>
        <v>4</v>
      </c>
      <c r="G377" s="289">
        <v>202121603228001</v>
      </c>
      <c r="H377" s="287">
        <v>44704</v>
      </c>
      <c r="I377" s="284" t="s">
        <v>2961</v>
      </c>
      <c r="J377" s="284" t="s">
        <v>751</v>
      </c>
      <c r="K377" s="284" t="s">
        <v>2962</v>
      </c>
      <c r="L377" s="284" t="s">
        <v>2963</v>
      </c>
      <c r="M377" s="284" t="s">
        <v>702</v>
      </c>
      <c r="N377" s="285"/>
      <c r="O377" s="290"/>
    </row>
    <row r="378" spans="1:15" ht="33" hidden="1">
      <c r="A378" s="284">
        <v>375</v>
      </c>
      <c r="B378" s="284" t="s">
        <v>2960</v>
      </c>
      <c r="C378" s="284">
        <v>4</v>
      </c>
      <c r="D378" s="284">
        <v>0</v>
      </c>
      <c r="E378" s="284">
        <v>0</v>
      </c>
      <c r="F378" s="284">
        <f t="shared" si="5"/>
        <v>4</v>
      </c>
      <c r="G378" s="289">
        <v>202121603228002</v>
      </c>
      <c r="H378" s="287">
        <v>44704</v>
      </c>
      <c r="I378" s="284" t="s">
        <v>2961</v>
      </c>
      <c r="J378" s="284" t="s">
        <v>751</v>
      </c>
      <c r="K378" s="284" t="s">
        <v>2964</v>
      </c>
      <c r="L378" s="284" t="s">
        <v>2963</v>
      </c>
      <c r="M378" s="284" t="s">
        <v>702</v>
      </c>
      <c r="N378" s="285"/>
      <c r="O378" s="290"/>
    </row>
    <row r="379" spans="1:15" ht="33" hidden="1">
      <c r="A379" s="284">
        <v>376</v>
      </c>
      <c r="B379" s="284" t="s">
        <v>2965</v>
      </c>
      <c r="C379" s="284">
        <v>3</v>
      </c>
      <c r="D379" s="284">
        <v>0</v>
      </c>
      <c r="E379" s="284">
        <v>0</v>
      </c>
      <c r="F379" s="284">
        <f t="shared" si="5"/>
        <v>3</v>
      </c>
      <c r="G379" s="289" t="s">
        <v>2966</v>
      </c>
      <c r="H379" s="287">
        <v>44627</v>
      </c>
      <c r="I379" s="284" t="s">
        <v>1137</v>
      </c>
      <c r="J379" s="284" t="s">
        <v>557</v>
      </c>
      <c r="K379" s="284" t="s">
        <v>2967</v>
      </c>
      <c r="L379" s="284" t="s">
        <v>742</v>
      </c>
      <c r="M379" s="284" t="s">
        <v>485</v>
      </c>
      <c r="N379" s="285"/>
      <c r="O379" s="290"/>
    </row>
    <row r="380" spans="1:15" ht="33" hidden="1">
      <c r="A380" s="284">
        <v>377</v>
      </c>
      <c r="B380" s="284" t="s">
        <v>2965</v>
      </c>
      <c r="C380" s="284">
        <v>3</v>
      </c>
      <c r="D380" s="284">
        <v>0</v>
      </c>
      <c r="E380" s="284">
        <v>0</v>
      </c>
      <c r="F380" s="284">
        <f t="shared" si="5"/>
        <v>3</v>
      </c>
      <c r="G380" s="289" t="s">
        <v>2968</v>
      </c>
      <c r="H380" s="287">
        <v>44627</v>
      </c>
      <c r="I380" s="284" t="s">
        <v>1137</v>
      </c>
      <c r="J380" s="284" t="s">
        <v>557</v>
      </c>
      <c r="K380" s="284" t="s">
        <v>2969</v>
      </c>
      <c r="L380" s="284" t="s">
        <v>742</v>
      </c>
      <c r="M380" s="284" t="s">
        <v>485</v>
      </c>
      <c r="N380" s="285"/>
      <c r="O380" s="290"/>
    </row>
    <row r="381" spans="1:15" ht="33" hidden="1">
      <c r="A381" s="284">
        <v>378</v>
      </c>
      <c r="B381" s="284" t="s">
        <v>2970</v>
      </c>
      <c r="C381" s="284">
        <v>4</v>
      </c>
      <c r="D381" s="284">
        <v>0</v>
      </c>
      <c r="E381" s="284">
        <v>0</v>
      </c>
      <c r="F381" s="284">
        <f t="shared" si="5"/>
        <v>4</v>
      </c>
      <c r="G381" s="289" t="s">
        <v>2971</v>
      </c>
      <c r="H381" s="287">
        <v>44704</v>
      </c>
      <c r="I381" s="284" t="s">
        <v>2961</v>
      </c>
      <c r="J381" s="284" t="s">
        <v>751</v>
      </c>
      <c r="K381" s="284" t="s">
        <v>2972</v>
      </c>
      <c r="L381" s="284" t="s">
        <v>2963</v>
      </c>
      <c r="M381" s="284" t="s">
        <v>702</v>
      </c>
      <c r="N381" s="285"/>
      <c r="O381" s="290"/>
    </row>
    <row r="382" spans="1:15" ht="33" hidden="1">
      <c r="A382" s="284">
        <v>379</v>
      </c>
      <c r="B382" s="284" t="s">
        <v>2970</v>
      </c>
      <c r="C382" s="284">
        <v>4</v>
      </c>
      <c r="D382" s="284">
        <v>0</v>
      </c>
      <c r="E382" s="284">
        <v>0</v>
      </c>
      <c r="F382" s="284">
        <f t="shared" si="5"/>
        <v>4</v>
      </c>
      <c r="G382" s="289" t="s">
        <v>2973</v>
      </c>
      <c r="H382" s="287">
        <v>44704</v>
      </c>
      <c r="I382" s="284" t="s">
        <v>2961</v>
      </c>
      <c r="J382" s="284" t="s">
        <v>751</v>
      </c>
      <c r="K382" s="284" t="s">
        <v>2974</v>
      </c>
      <c r="L382" s="284" t="s">
        <v>2963</v>
      </c>
      <c r="M382" s="284" t="s">
        <v>702</v>
      </c>
      <c r="N382" s="285"/>
      <c r="O382" s="290"/>
    </row>
    <row r="383" spans="1:15" ht="33" hidden="1">
      <c r="A383" s="284">
        <v>380</v>
      </c>
      <c r="B383" s="284" t="s">
        <v>2970</v>
      </c>
      <c r="C383" s="284">
        <v>4</v>
      </c>
      <c r="D383" s="284">
        <v>0</v>
      </c>
      <c r="E383" s="284">
        <v>0</v>
      </c>
      <c r="F383" s="284">
        <f t="shared" si="5"/>
        <v>4</v>
      </c>
      <c r="G383" s="289" t="s">
        <v>2975</v>
      </c>
      <c r="H383" s="287">
        <v>44704</v>
      </c>
      <c r="I383" s="284" t="s">
        <v>2961</v>
      </c>
      <c r="J383" s="284" t="s">
        <v>751</v>
      </c>
      <c r="K383" s="284" t="s">
        <v>2976</v>
      </c>
      <c r="L383" s="284" t="s">
        <v>2963</v>
      </c>
      <c r="M383" s="284" t="s">
        <v>702</v>
      </c>
      <c r="N383" s="285"/>
      <c r="O383" s="290"/>
    </row>
    <row r="384" spans="1:15" ht="33" hidden="1">
      <c r="A384" s="284">
        <v>381</v>
      </c>
      <c r="B384" s="284" t="s">
        <v>2970</v>
      </c>
      <c r="C384" s="284">
        <v>4</v>
      </c>
      <c r="D384" s="284">
        <v>0</v>
      </c>
      <c r="E384" s="284">
        <v>0</v>
      </c>
      <c r="F384" s="284">
        <f t="shared" si="5"/>
        <v>4</v>
      </c>
      <c r="G384" s="289" t="s">
        <v>2977</v>
      </c>
      <c r="H384" s="287">
        <v>44704</v>
      </c>
      <c r="I384" s="284" t="s">
        <v>2961</v>
      </c>
      <c r="J384" s="284" t="s">
        <v>751</v>
      </c>
      <c r="K384" s="284" t="s">
        <v>2978</v>
      </c>
      <c r="L384" s="284" t="s">
        <v>2963</v>
      </c>
      <c r="M384" s="284" t="s">
        <v>702</v>
      </c>
      <c r="N384" s="285"/>
      <c r="O384" s="290"/>
    </row>
    <row r="385" spans="1:15" ht="33" hidden="1">
      <c r="A385" s="284">
        <v>382</v>
      </c>
      <c r="B385" s="284" t="s">
        <v>2970</v>
      </c>
      <c r="C385" s="284">
        <v>4</v>
      </c>
      <c r="D385" s="284">
        <v>0</v>
      </c>
      <c r="E385" s="284">
        <v>0</v>
      </c>
      <c r="F385" s="284">
        <f t="shared" si="5"/>
        <v>4</v>
      </c>
      <c r="G385" s="289" t="s">
        <v>2979</v>
      </c>
      <c r="H385" s="287">
        <v>44704</v>
      </c>
      <c r="I385" s="284" t="s">
        <v>2961</v>
      </c>
      <c r="J385" s="284" t="s">
        <v>751</v>
      </c>
      <c r="K385" s="284" t="s">
        <v>2980</v>
      </c>
      <c r="L385" s="284" t="s">
        <v>2963</v>
      </c>
      <c r="M385" s="284" t="s">
        <v>702</v>
      </c>
      <c r="N385" s="285"/>
      <c r="O385" s="290"/>
    </row>
    <row r="386" spans="1:15" ht="33" hidden="1">
      <c r="A386" s="284">
        <v>383</v>
      </c>
      <c r="B386" s="284" t="s">
        <v>2970</v>
      </c>
      <c r="C386" s="284">
        <v>4</v>
      </c>
      <c r="D386" s="284">
        <v>0</v>
      </c>
      <c r="E386" s="284">
        <v>0</v>
      </c>
      <c r="F386" s="284">
        <f t="shared" si="5"/>
        <v>4</v>
      </c>
      <c r="G386" s="289" t="s">
        <v>2981</v>
      </c>
      <c r="H386" s="287">
        <v>44704</v>
      </c>
      <c r="I386" s="284" t="s">
        <v>2961</v>
      </c>
      <c r="J386" s="284" t="s">
        <v>751</v>
      </c>
      <c r="K386" s="284" t="s">
        <v>2982</v>
      </c>
      <c r="L386" s="284" t="s">
        <v>2963</v>
      </c>
      <c r="M386" s="284" t="s">
        <v>702</v>
      </c>
      <c r="N386" s="285"/>
      <c r="O386" s="290"/>
    </row>
    <row r="387" spans="1:15" ht="33" hidden="1">
      <c r="A387" s="284">
        <v>384</v>
      </c>
      <c r="B387" s="284" t="s">
        <v>2970</v>
      </c>
      <c r="C387" s="284">
        <v>4</v>
      </c>
      <c r="D387" s="284">
        <v>0</v>
      </c>
      <c r="E387" s="284">
        <v>0</v>
      </c>
      <c r="F387" s="284">
        <f t="shared" si="5"/>
        <v>4</v>
      </c>
      <c r="G387" s="289" t="s">
        <v>2983</v>
      </c>
      <c r="H387" s="287">
        <v>44704</v>
      </c>
      <c r="I387" s="284" t="s">
        <v>2961</v>
      </c>
      <c r="J387" s="284" t="s">
        <v>751</v>
      </c>
      <c r="K387" s="284" t="s">
        <v>2984</v>
      </c>
      <c r="L387" s="284" t="s">
        <v>2963</v>
      </c>
      <c r="M387" s="284" t="s">
        <v>702</v>
      </c>
      <c r="N387" s="285"/>
      <c r="O387" s="290"/>
    </row>
    <row r="388" spans="1:15" ht="33" hidden="1">
      <c r="A388" s="284">
        <v>385</v>
      </c>
      <c r="B388" s="284" t="s">
        <v>2985</v>
      </c>
      <c r="C388" s="284">
        <v>4</v>
      </c>
      <c r="D388" s="284">
        <v>0</v>
      </c>
      <c r="E388" s="284">
        <v>0</v>
      </c>
      <c r="F388" s="284">
        <f t="shared" si="5"/>
        <v>4</v>
      </c>
      <c r="G388" s="289" t="s">
        <v>2986</v>
      </c>
      <c r="H388" s="287">
        <v>44704</v>
      </c>
      <c r="I388" s="284" t="s">
        <v>2961</v>
      </c>
      <c r="J388" s="284" t="s">
        <v>751</v>
      </c>
      <c r="K388" s="284" t="s">
        <v>2987</v>
      </c>
      <c r="L388" s="284" t="s">
        <v>2963</v>
      </c>
      <c r="M388" s="284" t="s">
        <v>702</v>
      </c>
      <c r="N388" s="285"/>
      <c r="O388" s="290"/>
    </row>
    <row r="389" spans="1:15" ht="33" hidden="1">
      <c r="A389" s="284">
        <v>386</v>
      </c>
      <c r="B389" s="284" t="s">
        <v>2988</v>
      </c>
      <c r="C389" s="284">
        <v>4</v>
      </c>
      <c r="D389" s="284">
        <v>0</v>
      </c>
      <c r="E389" s="284">
        <v>0</v>
      </c>
      <c r="F389" s="284">
        <f t="shared" ref="F389:F435" si="6">C389-D389</f>
        <v>4</v>
      </c>
      <c r="G389" s="289">
        <v>202121603233001</v>
      </c>
      <c r="H389" s="287">
        <v>44704</v>
      </c>
      <c r="I389" s="284" t="s">
        <v>2961</v>
      </c>
      <c r="J389" s="284" t="s">
        <v>751</v>
      </c>
      <c r="K389" s="284" t="s">
        <v>2989</v>
      </c>
      <c r="L389" s="284" t="s">
        <v>2963</v>
      </c>
      <c r="M389" s="284" t="s">
        <v>702</v>
      </c>
      <c r="N389" s="285"/>
      <c r="O389" s="290"/>
    </row>
    <row r="390" spans="1:15" ht="33" hidden="1">
      <c r="A390" s="284">
        <v>387</v>
      </c>
      <c r="B390" s="284" t="s">
        <v>2988</v>
      </c>
      <c r="C390" s="284">
        <v>4</v>
      </c>
      <c r="D390" s="284">
        <v>0</v>
      </c>
      <c r="E390" s="284">
        <v>0</v>
      </c>
      <c r="F390" s="284">
        <f t="shared" si="6"/>
        <v>4</v>
      </c>
      <c r="G390" s="289">
        <v>202121603233002</v>
      </c>
      <c r="H390" s="287">
        <v>44704</v>
      </c>
      <c r="I390" s="284" t="s">
        <v>2961</v>
      </c>
      <c r="J390" s="284" t="s">
        <v>751</v>
      </c>
      <c r="K390" s="284" t="s">
        <v>2990</v>
      </c>
      <c r="L390" s="284" t="s">
        <v>2963</v>
      </c>
      <c r="M390" s="284" t="s">
        <v>702</v>
      </c>
      <c r="N390" s="285"/>
      <c r="O390" s="290"/>
    </row>
    <row r="391" spans="1:15" ht="379.5" hidden="1">
      <c r="A391" s="284">
        <v>388</v>
      </c>
      <c r="B391" s="284" t="s">
        <v>2991</v>
      </c>
      <c r="C391" s="284">
        <v>4</v>
      </c>
      <c r="D391" s="284">
        <v>0</v>
      </c>
      <c r="E391" s="284">
        <v>0</v>
      </c>
      <c r="F391" s="284">
        <f t="shared" si="6"/>
        <v>4</v>
      </c>
      <c r="G391" s="289">
        <v>202121103137001</v>
      </c>
      <c r="H391" s="287">
        <v>44704</v>
      </c>
      <c r="I391" s="284" t="s">
        <v>2961</v>
      </c>
      <c r="J391" s="284" t="s">
        <v>751</v>
      </c>
      <c r="K391" s="284" t="s">
        <v>2992</v>
      </c>
      <c r="L391" s="284" t="s">
        <v>2993</v>
      </c>
      <c r="M391" s="284" t="s">
        <v>1648</v>
      </c>
      <c r="N391" s="285"/>
      <c r="O391" s="290"/>
    </row>
    <row r="392" spans="1:15" ht="379.5" hidden="1">
      <c r="A392" s="284">
        <v>389</v>
      </c>
      <c r="B392" s="284" t="s">
        <v>2991</v>
      </c>
      <c r="C392" s="284">
        <v>4</v>
      </c>
      <c r="D392" s="284">
        <v>0</v>
      </c>
      <c r="E392" s="284">
        <v>0</v>
      </c>
      <c r="F392" s="284">
        <f t="shared" si="6"/>
        <v>4</v>
      </c>
      <c r="G392" s="289">
        <v>202121103137002</v>
      </c>
      <c r="H392" s="287">
        <v>44704</v>
      </c>
      <c r="I392" s="284" t="s">
        <v>2961</v>
      </c>
      <c r="J392" s="284" t="s">
        <v>751</v>
      </c>
      <c r="K392" s="284" t="s">
        <v>2994</v>
      </c>
      <c r="L392" s="284" t="s">
        <v>2993</v>
      </c>
      <c r="M392" s="284" t="s">
        <v>1648</v>
      </c>
      <c r="N392" s="285"/>
      <c r="O392" s="290"/>
    </row>
    <row r="393" spans="1:15" ht="33" hidden="1">
      <c r="A393" s="284">
        <v>390</v>
      </c>
      <c r="B393" s="284" t="s">
        <v>2995</v>
      </c>
      <c r="C393" s="284">
        <v>4</v>
      </c>
      <c r="D393" s="284">
        <v>0</v>
      </c>
      <c r="E393" s="284">
        <v>0</v>
      </c>
      <c r="F393" s="284">
        <f t="shared" si="6"/>
        <v>4</v>
      </c>
      <c r="G393" s="289">
        <v>202121603201001</v>
      </c>
      <c r="H393" s="287">
        <v>44704</v>
      </c>
      <c r="I393" s="284" t="s">
        <v>2961</v>
      </c>
      <c r="J393" s="284" t="s">
        <v>557</v>
      </c>
      <c r="K393" s="284" t="s">
        <v>2996</v>
      </c>
      <c r="L393" s="284" t="s">
        <v>2963</v>
      </c>
      <c r="M393" s="284" t="s">
        <v>702</v>
      </c>
      <c r="N393" s="285"/>
      <c r="O393" s="290"/>
    </row>
    <row r="394" spans="1:15" ht="33" hidden="1">
      <c r="A394" s="284">
        <v>391</v>
      </c>
      <c r="B394" s="284" t="s">
        <v>2995</v>
      </c>
      <c r="C394" s="284">
        <v>4</v>
      </c>
      <c r="D394" s="284">
        <v>0</v>
      </c>
      <c r="E394" s="284">
        <v>0</v>
      </c>
      <c r="F394" s="284">
        <f t="shared" si="6"/>
        <v>4</v>
      </c>
      <c r="G394" s="289">
        <v>202121603201002</v>
      </c>
      <c r="H394" s="287">
        <v>44704</v>
      </c>
      <c r="I394" s="284" t="s">
        <v>2961</v>
      </c>
      <c r="J394" s="284" t="s">
        <v>557</v>
      </c>
      <c r="K394" s="284" t="s">
        <v>2997</v>
      </c>
      <c r="L394" s="284" t="s">
        <v>2963</v>
      </c>
      <c r="M394" s="284" t="s">
        <v>702</v>
      </c>
      <c r="N394" s="285"/>
      <c r="O394" s="290"/>
    </row>
    <row r="395" spans="1:15" ht="33" hidden="1">
      <c r="A395" s="284">
        <v>392</v>
      </c>
      <c r="B395" s="284" t="s">
        <v>2998</v>
      </c>
      <c r="C395" s="284">
        <v>4</v>
      </c>
      <c r="D395" s="284">
        <v>0</v>
      </c>
      <c r="E395" s="284">
        <v>0</v>
      </c>
      <c r="F395" s="284">
        <f t="shared" si="6"/>
        <v>4</v>
      </c>
      <c r="G395" s="289">
        <v>202121603231001</v>
      </c>
      <c r="H395" s="287">
        <v>44704</v>
      </c>
      <c r="I395" s="284" t="s">
        <v>2961</v>
      </c>
      <c r="J395" s="284" t="s">
        <v>751</v>
      </c>
      <c r="K395" s="284" t="s">
        <v>2999</v>
      </c>
      <c r="L395" s="284" t="s">
        <v>2963</v>
      </c>
      <c r="M395" s="284" t="s">
        <v>702</v>
      </c>
      <c r="N395" s="285"/>
      <c r="O395" s="290"/>
    </row>
    <row r="396" spans="1:15" ht="33" hidden="1">
      <c r="A396" s="284">
        <v>393</v>
      </c>
      <c r="B396" s="284" t="s">
        <v>2998</v>
      </c>
      <c r="C396" s="284">
        <v>4</v>
      </c>
      <c r="D396" s="284">
        <v>0</v>
      </c>
      <c r="E396" s="284">
        <v>0</v>
      </c>
      <c r="F396" s="284">
        <f t="shared" si="6"/>
        <v>4</v>
      </c>
      <c r="G396" s="289">
        <v>202121603231002</v>
      </c>
      <c r="H396" s="287">
        <v>44704</v>
      </c>
      <c r="I396" s="284" t="s">
        <v>2961</v>
      </c>
      <c r="J396" s="284" t="s">
        <v>751</v>
      </c>
      <c r="K396" s="284" t="s">
        <v>3000</v>
      </c>
      <c r="L396" s="284" t="s">
        <v>2963</v>
      </c>
      <c r="M396" s="284" t="s">
        <v>702</v>
      </c>
      <c r="N396" s="285"/>
      <c r="O396" s="290"/>
    </row>
    <row r="397" spans="1:15" ht="33" hidden="1">
      <c r="A397" s="284">
        <v>394</v>
      </c>
      <c r="B397" s="284" t="s">
        <v>3001</v>
      </c>
      <c r="C397" s="284">
        <v>4</v>
      </c>
      <c r="D397" s="284">
        <v>0</v>
      </c>
      <c r="E397" s="284">
        <v>0</v>
      </c>
      <c r="F397" s="284">
        <f t="shared" si="6"/>
        <v>4</v>
      </c>
      <c r="G397" s="289" t="s">
        <v>3002</v>
      </c>
      <c r="H397" s="287">
        <v>44697</v>
      </c>
      <c r="I397" s="284" t="s">
        <v>3003</v>
      </c>
      <c r="J397" s="284" t="s">
        <v>751</v>
      </c>
      <c r="K397" s="284" t="s">
        <v>3004</v>
      </c>
      <c r="L397" s="284" t="s">
        <v>875</v>
      </c>
      <c r="M397" s="284" t="s">
        <v>361</v>
      </c>
      <c r="N397" s="285"/>
      <c r="O397" s="290"/>
    </row>
    <row r="398" spans="1:15" ht="33" hidden="1">
      <c r="A398" s="284">
        <v>395</v>
      </c>
      <c r="B398" s="284" t="s">
        <v>3005</v>
      </c>
      <c r="C398" s="284">
        <v>3</v>
      </c>
      <c r="D398" s="284">
        <v>0</v>
      </c>
      <c r="E398" s="284">
        <v>3</v>
      </c>
      <c r="F398" s="284">
        <f t="shared" si="6"/>
        <v>3</v>
      </c>
      <c r="G398" s="289" t="s">
        <v>3006</v>
      </c>
      <c r="H398" s="287">
        <v>44627</v>
      </c>
      <c r="I398" s="284" t="s">
        <v>1046</v>
      </c>
      <c r="J398" s="284" t="s">
        <v>165</v>
      </c>
      <c r="K398" s="284" t="s">
        <v>3007</v>
      </c>
      <c r="L398" s="284" t="s">
        <v>2521</v>
      </c>
      <c r="M398" s="284" t="s">
        <v>702</v>
      </c>
      <c r="N398" s="285"/>
      <c r="O398" s="290"/>
    </row>
    <row r="399" spans="1:15" ht="33" hidden="1">
      <c r="A399" s="284">
        <v>396</v>
      </c>
      <c r="B399" s="284" t="s">
        <v>3008</v>
      </c>
      <c r="C399" s="284">
        <v>3</v>
      </c>
      <c r="D399" s="284">
        <v>0</v>
      </c>
      <c r="E399" s="284">
        <v>3</v>
      </c>
      <c r="F399" s="284">
        <f t="shared" si="6"/>
        <v>3</v>
      </c>
      <c r="G399" s="289" t="s">
        <v>3009</v>
      </c>
      <c r="H399" s="287">
        <v>44627</v>
      </c>
      <c r="I399" s="284" t="s">
        <v>2214</v>
      </c>
      <c r="J399" s="284" t="s">
        <v>557</v>
      </c>
      <c r="K399" s="284" t="s">
        <v>3010</v>
      </c>
      <c r="L399" s="284" t="s">
        <v>1809</v>
      </c>
      <c r="M399" s="284" t="s">
        <v>702</v>
      </c>
      <c r="N399" s="285"/>
      <c r="O399" s="290"/>
    </row>
    <row r="400" spans="1:15" ht="33" hidden="1">
      <c r="A400" s="284">
        <v>397</v>
      </c>
      <c r="B400" s="284" t="s">
        <v>3008</v>
      </c>
      <c r="C400" s="284">
        <v>3</v>
      </c>
      <c r="D400" s="284">
        <v>0</v>
      </c>
      <c r="E400" s="284">
        <v>3</v>
      </c>
      <c r="F400" s="284">
        <f t="shared" si="6"/>
        <v>3</v>
      </c>
      <c r="G400" s="289" t="s">
        <v>3011</v>
      </c>
      <c r="H400" s="287">
        <v>44627</v>
      </c>
      <c r="I400" s="284" t="s">
        <v>2214</v>
      </c>
      <c r="J400" s="284" t="s">
        <v>557</v>
      </c>
      <c r="K400" s="284" t="s">
        <v>3012</v>
      </c>
      <c r="L400" s="284" t="s">
        <v>1809</v>
      </c>
      <c r="M400" s="284" t="s">
        <v>702</v>
      </c>
      <c r="N400" s="285"/>
      <c r="O400" s="290"/>
    </row>
    <row r="401" spans="1:15" ht="33" hidden="1">
      <c r="A401" s="284">
        <v>398</v>
      </c>
      <c r="B401" s="284" t="s">
        <v>3008</v>
      </c>
      <c r="C401" s="284">
        <v>3</v>
      </c>
      <c r="D401" s="284">
        <v>0</v>
      </c>
      <c r="E401" s="284">
        <v>3</v>
      </c>
      <c r="F401" s="284">
        <f t="shared" si="6"/>
        <v>3</v>
      </c>
      <c r="G401" s="289" t="s">
        <v>3013</v>
      </c>
      <c r="H401" s="287">
        <v>44627</v>
      </c>
      <c r="I401" s="284" t="s">
        <v>2229</v>
      </c>
      <c r="J401" s="284" t="s">
        <v>557</v>
      </c>
      <c r="K401" s="284" t="s">
        <v>3014</v>
      </c>
      <c r="L401" s="284" t="s">
        <v>3015</v>
      </c>
      <c r="M401" s="284" t="s">
        <v>702</v>
      </c>
      <c r="N401" s="285"/>
      <c r="O401" s="290"/>
    </row>
    <row r="402" spans="1:15" ht="33" hidden="1">
      <c r="A402" s="284">
        <v>399</v>
      </c>
      <c r="B402" s="284" t="s">
        <v>3008</v>
      </c>
      <c r="C402" s="284">
        <v>3</v>
      </c>
      <c r="D402" s="284">
        <v>0</v>
      </c>
      <c r="E402" s="284">
        <v>3</v>
      </c>
      <c r="F402" s="284">
        <f t="shared" si="6"/>
        <v>3</v>
      </c>
      <c r="G402" s="289" t="s">
        <v>3016</v>
      </c>
      <c r="H402" s="287">
        <v>44627</v>
      </c>
      <c r="I402" s="284" t="s">
        <v>2229</v>
      </c>
      <c r="J402" s="284" t="s">
        <v>557</v>
      </c>
      <c r="K402" s="284" t="s">
        <v>3017</v>
      </c>
      <c r="L402" s="284" t="s">
        <v>3015</v>
      </c>
      <c r="M402" s="284" t="s">
        <v>702</v>
      </c>
      <c r="N402" s="285"/>
      <c r="O402" s="290"/>
    </row>
    <row r="403" spans="1:15" ht="33" hidden="1">
      <c r="A403" s="284">
        <v>400</v>
      </c>
      <c r="B403" s="284" t="s">
        <v>3008</v>
      </c>
      <c r="C403" s="284">
        <v>3</v>
      </c>
      <c r="D403" s="284">
        <v>0</v>
      </c>
      <c r="E403" s="284">
        <v>3</v>
      </c>
      <c r="F403" s="284">
        <f t="shared" si="6"/>
        <v>3</v>
      </c>
      <c r="G403" s="289" t="s">
        <v>3018</v>
      </c>
      <c r="H403" s="287">
        <v>44627</v>
      </c>
      <c r="I403" s="284" t="s">
        <v>2220</v>
      </c>
      <c r="J403" s="284" t="s">
        <v>557</v>
      </c>
      <c r="K403" s="284" t="s">
        <v>3019</v>
      </c>
      <c r="L403" s="284" t="s">
        <v>3020</v>
      </c>
      <c r="M403" s="284" t="s">
        <v>702</v>
      </c>
      <c r="N403" s="285"/>
      <c r="O403" s="290"/>
    </row>
    <row r="404" spans="1:15" ht="33" hidden="1">
      <c r="A404" s="284">
        <v>401</v>
      </c>
      <c r="B404" s="284" t="s">
        <v>3008</v>
      </c>
      <c r="C404" s="284">
        <v>3</v>
      </c>
      <c r="D404" s="284">
        <v>0</v>
      </c>
      <c r="E404" s="284">
        <v>3</v>
      </c>
      <c r="F404" s="284">
        <f t="shared" si="6"/>
        <v>3</v>
      </c>
      <c r="G404" s="289" t="s">
        <v>3021</v>
      </c>
      <c r="H404" s="287">
        <v>44627</v>
      </c>
      <c r="I404" s="284" t="s">
        <v>2214</v>
      </c>
      <c r="J404" s="284" t="s">
        <v>557</v>
      </c>
      <c r="K404" s="284" t="s">
        <v>3022</v>
      </c>
      <c r="L404" s="284" t="s">
        <v>3023</v>
      </c>
      <c r="M404" s="284" t="s">
        <v>702</v>
      </c>
      <c r="N404" s="285"/>
      <c r="O404" s="290"/>
    </row>
    <row r="405" spans="1:15" ht="33" hidden="1">
      <c r="A405" s="284">
        <v>402</v>
      </c>
      <c r="B405" s="284" t="s">
        <v>3008</v>
      </c>
      <c r="C405" s="284">
        <v>3</v>
      </c>
      <c r="D405" s="284">
        <v>0</v>
      </c>
      <c r="E405" s="284">
        <v>3</v>
      </c>
      <c r="F405" s="284">
        <f t="shared" si="6"/>
        <v>3</v>
      </c>
      <c r="G405" s="289" t="s">
        <v>3024</v>
      </c>
      <c r="H405" s="287">
        <v>44627</v>
      </c>
      <c r="I405" s="284" t="s">
        <v>2214</v>
      </c>
      <c r="J405" s="284" t="s">
        <v>557</v>
      </c>
      <c r="K405" s="284" t="s">
        <v>3025</v>
      </c>
      <c r="L405" s="284" t="s">
        <v>3023</v>
      </c>
      <c r="M405" s="284" t="s">
        <v>702</v>
      </c>
      <c r="N405" s="285"/>
      <c r="O405" s="290"/>
    </row>
    <row r="406" spans="1:15" ht="33" hidden="1">
      <c r="A406" s="284">
        <v>403</v>
      </c>
      <c r="B406" s="284" t="s">
        <v>3008</v>
      </c>
      <c r="C406" s="284">
        <v>3</v>
      </c>
      <c r="D406" s="284">
        <v>0</v>
      </c>
      <c r="E406" s="284">
        <v>3</v>
      </c>
      <c r="F406" s="284">
        <f t="shared" si="6"/>
        <v>3</v>
      </c>
      <c r="G406" s="289" t="s">
        <v>3026</v>
      </c>
      <c r="H406" s="287">
        <v>44627</v>
      </c>
      <c r="I406" s="284" t="s">
        <v>2229</v>
      </c>
      <c r="J406" s="284" t="s">
        <v>557</v>
      </c>
      <c r="K406" s="284" t="s">
        <v>3027</v>
      </c>
      <c r="L406" s="284" t="s">
        <v>1159</v>
      </c>
      <c r="M406" s="284" t="s">
        <v>702</v>
      </c>
      <c r="N406" s="285"/>
      <c r="O406" s="290"/>
    </row>
    <row r="407" spans="1:15" ht="33" hidden="1">
      <c r="A407" s="284">
        <v>404</v>
      </c>
      <c r="B407" s="284" t="s">
        <v>3008</v>
      </c>
      <c r="C407" s="284">
        <v>3</v>
      </c>
      <c r="D407" s="284">
        <v>0</v>
      </c>
      <c r="E407" s="284">
        <v>3</v>
      </c>
      <c r="F407" s="284">
        <f t="shared" si="6"/>
        <v>3</v>
      </c>
      <c r="G407" s="289" t="s">
        <v>3028</v>
      </c>
      <c r="H407" s="287">
        <v>44627</v>
      </c>
      <c r="I407" s="284" t="s">
        <v>2220</v>
      </c>
      <c r="J407" s="284" t="s">
        <v>557</v>
      </c>
      <c r="K407" s="284" t="s">
        <v>3029</v>
      </c>
      <c r="L407" s="284" t="s">
        <v>3030</v>
      </c>
      <c r="M407" s="284" t="s">
        <v>702</v>
      </c>
      <c r="N407" s="285"/>
      <c r="O407" s="290"/>
    </row>
    <row r="408" spans="1:15" ht="33" hidden="1">
      <c r="A408" s="284">
        <v>405</v>
      </c>
      <c r="B408" s="284" t="s">
        <v>3008</v>
      </c>
      <c r="C408" s="284">
        <v>3</v>
      </c>
      <c r="D408" s="284">
        <v>0</v>
      </c>
      <c r="E408" s="284">
        <v>3</v>
      </c>
      <c r="F408" s="284">
        <f t="shared" si="6"/>
        <v>3</v>
      </c>
      <c r="G408" s="289" t="s">
        <v>3031</v>
      </c>
      <c r="H408" s="287">
        <v>44627</v>
      </c>
      <c r="I408" s="284" t="s">
        <v>2141</v>
      </c>
      <c r="J408" s="284" t="s">
        <v>557</v>
      </c>
      <c r="K408" s="284" t="s">
        <v>3032</v>
      </c>
      <c r="L408" s="284" t="s">
        <v>3015</v>
      </c>
      <c r="M408" s="284" t="s">
        <v>702</v>
      </c>
      <c r="N408" s="285"/>
      <c r="O408" s="290"/>
    </row>
    <row r="409" spans="1:15" ht="33" hidden="1">
      <c r="A409" s="284">
        <v>406</v>
      </c>
      <c r="B409" s="284" t="s">
        <v>3033</v>
      </c>
      <c r="C409" s="284">
        <v>2</v>
      </c>
      <c r="D409" s="284">
        <v>0</v>
      </c>
      <c r="E409" s="284">
        <v>2</v>
      </c>
      <c r="F409" s="284">
        <f t="shared" si="6"/>
        <v>2</v>
      </c>
      <c r="G409" s="289" t="s">
        <v>3034</v>
      </c>
      <c r="H409" s="287">
        <v>44627</v>
      </c>
      <c r="I409" s="284" t="s">
        <v>693</v>
      </c>
      <c r="J409" s="284" t="s">
        <v>557</v>
      </c>
      <c r="K409" s="284" t="s">
        <v>3035</v>
      </c>
      <c r="L409" s="284" t="s">
        <v>3036</v>
      </c>
      <c r="M409" s="284" t="s">
        <v>707</v>
      </c>
      <c r="N409" s="285"/>
      <c r="O409" s="290"/>
    </row>
    <row r="410" spans="1:15" ht="33" hidden="1">
      <c r="A410" s="284">
        <v>407</v>
      </c>
      <c r="B410" s="284" t="s">
        <v>3033</v>
      </c>
      <c r="C410" s="284">
        <v>2</v>
      </c>
      <c r="D410" s="284">
        <v>0</v>
      </c>
      <c r="E410" s="284">
        <v>2</v>
      </c>
      <c r="F410" s="284">
        <f t="shared" si="6"/>
        <v>2</v>
      </c>
      <c r="G410" s="289" t="s">
        <v>3037</v>
      </c>
      <c r="H410" s="287">
        <v>44627</v>
      </c>
      <c r="I410" s="284" t="s">
        <v>1880</v>
      </c>
      <c r="J410" s="284" t="s">
        <v>557</v>
      </c>
      <c r="K410" s="284" t="s">
        <v>3038</v>
      </c>
      <c r="L410" s="284" t="s">
        <v>3036</v>
      </c>
      <c r="M410" s="284" t="s">
        <v>707</v>
      </c>
      <c r="N410" s="285"/>
      <c r="O410" s="290"/>
    </row>
    <row r="411" spans="1:15" ht="33" hidden="1">
      <c r="A411" s="284">
        <v>408</v>
      </c>
      <c r="B411" s="284" t="s">
        <v>3033</v>
      </c>
      <c r="C411" s="284">
        <v>2</v>
      </c>
      <c r="D411" s="284">
        <v>0</v>
      </c>
      <c r="E411" s="284">
        <v>2</v>
      </c>
      <c r="F411" s="284">
        <f t="shared" si="6"/>
        <v>2</v>
      </c>
      <c r="G411" s="289" t="s">
        <v>3039</v>
      </c>
      <c r="H411" s="287">
        <v>44627</v>
      </c>
      <c r="I411" s="284" t="s">
        <v>665</v>
      </c>
      <c r="J411" s="284" t="s">
        <v>557</v>
      </c>
      <c r="K411" s="284" t="s">
        <v>3040</v>
      </c>
      <c r="L411" s="284" t="s">
        <v>3036</v>
      </c>
      <c r="M411" s="284" t="s">
        <v>707</v>
      </c>
      <c r="N411" s="285"/>
      <c r="O411" s="290"/>
    </row>
    <row r="412" spans="1:15" ht="33" hidden="1">
      <c r="A412" s="284">
        <v>409</v>
      </c>
      <c r="B412" s="284" t="s">
        <v>3041</v>
      </c>
      <c r="C412" s="284">
        <v>3</v>
      </c>
      <c r="D412" s="284">
        <v>1</v>
      </c>
      <c r="E412" s="284">
        <v>2</v>
      </c>
      <c r="F412" s="284">
        <f t="shared" si="6"/>
        <v>2</v>
      </c>
      <c r="G412" s="289">
        <v>202121603232001</v>
      </c>
      <c r="H412" s="287">
        <v>44627</v>
      </c>
      <c r="I412" s="284" t="s">
        <v>406</v>
      </c>
      <c r="J412" s="284" t="s">
        <v>557</v>
      </c>
      <c r="K412" s="284" t="s">
        <v>3042</v>
      </c>
      <c r="L412" s="284" t="s">
        <v>3043</v>
      </c>
      <c r="M412" s="284" t="s">
        <v>702</v>
      </c>
      <c r="N412" s="285"/>
      <c r="O412" s="290"/>
    </row>
    <row r="413" spans="1:15" ht="33" hidden="1">
      <c r="A413" s="284">
        <v>410</v>
      </c>
      <c r="B413" s="284" t="s">
        <v>3041</v>
      </c>
      <c r="C413" s="284">
        <v>3</v>
      </c>
      <c r="D413" s="284">
        <v>1</v>
      </c>
      <c r="E413" s="284">
        <v>2</v>
      </c>
      <c r="F413" s="284">
        <f t="shared" si="6"/>
        <v>2</v>
      </c>
      <c r="G413" s="289">
        <v>202121603232002</v>
      </c>
      <c r="H413" s="287">
        <v>44627</v>
      </c>
      <c r="I413" s="284" t="s">
        <v>1057</v>
      </c>
      <c r="J413" s="284" t="s">
        <v>557</v>
      </c>
      <c r="K413" s="284" t="s">
        <v>3044</v>
      </c>
      <c r="L413" s="284" t="s">
        <v>3043</v>
      </c>
      <c r="M413" s="284" t="s">
        <v>702</v>
      </c>
      <c r="N413" s="285"/>
      <c r="O413" s="290"/>
    </row>
    <row r="414" spans="1:15" ht="33" hidden="1">
      <c r="A414" s="284">
        <v>411</v>
      </c>
      <c r="B414" s="284" t="s">
        <v>3041</v>
      </c>
      <c r="C414" s="284">
        <v>3</v>
      </c>
      <c r="D414" s="284">
        <v>1</v>
      </c>
      <c r="E414" s="284">
        <v>2</v>
      </c>
      <c r="F414" s="284">
        <f t="shared" si="6"/>
        <v>2</v>
      </c>
      <c r="G414" s="289">
        <v>202121603232003</v>
      </c>
      <c r="H414" s="287">
        <v>44627</v>
      </c>
      <c r="I414" s="284" t="s">
        <v>1057</v>
      </c>
      <c r="J414" s="284" t="s">
        <v>557</v>
      </c>
      <c r="K414" s="284" t="s">
        <v>3045</v>
      </c>
      <c r="L414" s="284" t="s">
        <v>3043</v>
      </c>
      <c r="M414" s="284" t="s">
        <v>702</v>
      </c>
      <c r="N414" s="285"/>
      <c r="O414" s="290"/>
    </row>
    <row r="415" spans="1:15" ht="33" hidden="1">
      <c r="A415" s="284">
        <v>412</v>
      </c>
      <c r="B415" s="284" t="s">
        <v>3041</v>
      </c>
      <c r="C415" s="284">
        <v>3</v>
      </c>
      <c r="D415" s="284">
        <v>1</v>
      </c>
      <c r="E415" s="284">
        <v>2</v>
      </c>
      <c r="F415" s="284">
        <f t="shared" si="6"/>
        <v>2</v>
      </c>
      <c r="G415" s="289">
        <v>202121603232004</v>
      </c>
      <c r="H415" s="287">
        <v>44627</v>
      </c>
      <c r="I415" s="284" t="s">
        <v>406</v>
      </c>
      <c r="J415" s="284" t="s">
        <v>557</v>
      </c>
      <c r="K415" s="284" t="s">
        <v>3046</v>
      </c>
      <c r="L415" s="284" t="s">
        <v>3043</v>
      </c>
      <c r="M415" s="284" t="s">
        <v>702</v>
      </c>
      <c r="N415" s="285"/>
      <c r="O415" s="290"/>
    </row>
    <row r="416" spans="1:15" ht="33" hidden="1">
      <c r="A416" s="284">
        <v>413</v>
      </c>
      <c r="B416" s="284" t="s">
        <v>3047</v>
      </c>
      <c r="C416" s="284">
        <v>3</v>
      </c>
      <c r="D416" s="284">
        <v>2</v>
      </c>
      <c r="E416" s="284">
        <v>1</v>
      </c>
      <c r="F416" s="284">
        <f t="shared" si="6"/>
        <v>1</v>
      </c>
      <c r="G416" s="289" t="s">
        <v>3048</v>
      </c>
      <c r="H416" s="287">
        <v>44627</v>
      </c>
      <c r="I416" s="284" t="s">
        <v>3049</v>
      </c>
      <c r="J416" s="284" t="s">
        <v>557</v>
      </c>
      <c r="K416" s="284" t="s">
        <v>3050</v>
      </c>
      <c r="L416" s="284" t="s">
        <v>1562</v>
      </c>
      <c r="M416" s="284" t="s">
        <v>608</v>
      </c>
      <c r="N416" s="285"/>
      <c r="O416" s="290"/>
    </row>
    <row r="417" spans="1:15" ht="33" hidden="1">
      <c r="A417" s="284">
        <v>414</v>
      </c>
      <c r="B417" s="284" t="s">
        <v>3051</v>
      </c>
      <c r="C417" s="284">
        <v>3</v>
      </c>
      <c r="D417" s="284">
        <v>2</v>
      </c>
      <c r="E417" s="284">
        <v>1</v>
      </c>
      <c r="F417" s="284">
        <f t="shared" si="6"/>
        <v>1</v>
      </c>
      <c r="G417" s="289" t="s">
        <v>3052</v>
      </c>
      <c r="H417" s="287">
        <v>44627</v>
      </c>
      <c r="I417" s="284" t="s">
        <v>1046</v>
      </c>
      <c r="J417" s="284" t="s">
        <v>557</v>
      </c>
      <c r="K417" s="284" t="s">
        <v>3053</v>
      </c>
      <c r="L417" s="284" t="s">
        <v>1210</v>
      </c>
      <c r="M417" s="284" t="s">
        <v>608</v>
      </c>
      <c r="N417" s="285"/>
      <c r="O417" s="290"/>
    </row>
    <row r="418" spans="1:15" ht="33" hidden="1">
      <c r="A418" s="284">
        <v>415</v>
      </c>
      <c r="B418" s="284" t="s">
        <v>3051</v>
      </c>
      <c r="C418" s="284">
        <v>3</v>
      </c>
      <c r="D418" s="284">
        <v>2</v>
      </c>
      <c r="E418" s="284">
        <v>1</v>
      </c>
      <c r="F418" s="284">
        <f t="shared" si="6"/>
        <v>1</v>
      </c>
      <c r="G418" s="289" t="s">
        <v>3054</v>
      </c>
      <c r="H418" s="287">
        <v>44627</v>
      </c>
      <c r="I418" s="284" t="s">
        <v>1046</v>
      </c>
      <c r="J418" s="284" t="s">
        <v>557</v>
      </c>
      <c r="K418" s="284" t="s">
        <v>3055</v>
      </c>
      <c r="L418" s="284" t="s">
        <v>2178</v>
      </c>
      <c r="M418" s="284" t="s">
        <v>608</v>
      </c>
      <c r="N418" s="285"/>
      <c r="O418" s="290"/>
    </row>
    <row r="419" spans="1:15" ht="33" hidden="1">
      <c r="A419" s="284">
        <v>416</v>
      </c>
      <c r="B419" s="284" t="s">
        <v>3051</v>
      </c>
      <c r="C419" s="284">
        <v>3</v>
      </c>
      <c r="D419" s="284">
        <v>2</v>
      </c>
      <c r="E419" s="284">
        <v>1</v>
      </c>
      <c r="F419" s="284">
        <f t="shared" si="6"/>
        <v>1</v>
      </c>
      <c r="G419" s="289" t="s">
        <v>3056</v>
      </c>
      <c r="H419" s="287">
        <v>44627</v>
      </c>
      <c r="I419" s="284" t="s">
        <v>1042</v>
      </c>
      <c r="J419" s="284" t="s">
        <v>557</v>
      </c>
      <c r="K419" s="284" t="s">
        <v>3057</v>
      </c>
      <c r="L419" s="284" t="s">
        <v>2205</v>
      </c>
      <c r="M419" s="284" t="s">
        <v>608</v>
      </c>
      <c r="N419" s="285"/>
      <c r="O419" s="290"/>
    </row>
    <row r="420" spans="1:15" ht="33" hidden="1">
      <c r="A420" s="284">
        <v>417</v>
      </c>
      <c r="B420" s="284" t="s">
        <v>3051</v>
      </c>
      <c r="C420" s="284">
        <v>3</v>
      </c>
      <c r="D420" s="284">
        <v>2</v>
      </c>
      <c r="E420" s="284">
        <v>1</v>
      </c>
      <c r="F420" s="284">
        <f t="shared" si="6"/>
        <v>1</v>
      </c>
      <c r="G420" s="289" t="s">
        <v>3058</v>
      </c>
      <c r="H420" s="287">
        <v>44627</v>
      </c>
      <c r="I420" s="284" t="s">
        <v>1042</v>
      </c>
      <c r="J420" s="284" t="s">
        <v>557</v>
      </c>
      <c r="K420" s="284" t="s">
        <v>3059</v>
      </c>
      <c r="L420" s="284" t="s">
        <v>3060</v>
      </c>
      <c r="M420" s="284" t="s">
        <v>608</v>
      </c>
      <c r="N420" s="285"/>
      <c r="O420" s="290"/>
    </row>
    <row r="421" spans="1:15" ht="33" hidden="1">
      <c r="A421" s="284">
        <v>418</v>
      </c>
      <c r="B421" s="284" t="s">
        <v>3061</v>
      </c>
      <c r="C421" s="284">
        <v>3</v>
      </c>
      <c r="D421" s="284">
        <v>2</v>
      </c>
      <c r="E421" s="284">
        <v>1</v>
      </c>
      <c r="F421" s="284">
        <f t="shared" si="6"/>
        <v>1</v>
      </c>
      <c r="G421" s="289" t="s">
        <v>3062</v>
      </c>
      <c r="H421" s="287">
        <v>44627</v>
      </c>
      <c r="I421" s="284" t="s">
        <v>1042</v>
      </c>
      <c r="J421" s="284" t="s">
        <v>557</v>
      </c>
      <c r="K421" s="284" t="s">
        <v>3063</v>
      </c>
      <c r="L421" s="284" t="s">
        <v>3064</v>
      </c>
      <c r="M421" s="284" t="s">
        <v>608</v>
      </c>
      <c r="N421" s="285"/>
      <c r="O421" s="290"/>
    </row>
    <row r="422" spans="1:15" ht="33" hidden="1">
      <c r="A422" s="284">
        <v>419</v>
      </c>
      <c r="B422" s="284" t="s">
        <v>3061</v>
      </c>
      <c r="C422" s="284">
        <v>3</v>
      </c>
      <c r="D422" s="284">
        <v>2</v>
      </c>
      <c r="E422" s="284">
        <v>1</v>
      </c>
      <c r="F422" s="284">
        <f t="shared" si="6"/>
        <v>1</v>
      </c>
      <c r="G422" s="289" t="s">
        <v>3065</v>
      </c>
      <c r="H422" s="287">
        <v>44627</v>
      </c>
      <c r="I422" s="284" t="s">
        <v>1042</v>
      </c>
      <c r="J422" s="284" t="s">
        <v>557</v>
      </c>
      <c r="K422" s="284" t="s">
        <v>3066</v>
      </c>
      <c r="L422" s="284" t="s">
        <v>3064</v>
      </c>
      <c r="M422" s="284" t="s">
        <v>608</v>
      </c>
      <c r="N422" s="285"/>
      <c r="O422" s="290"/>
    </row>
    <row r="423" spans="1:15" ht="33" hidden="1">
      <c r="A423" s="284">
        <v>420</v>
      </c>
      <c r="B423" s="284" t="s">
        <v>3067</v>
      </c>
      <c r="C423" s="284">
        <v>3</v>
      </c>
      <c r="D423" s="284">
        <v>2</v>
      </c>
      <c r="E423" s="284">
        <v>1</v>
      </c>
      <c r="F423" s="284">
        <f t="shared" si="6"/>
        <v>1</v>
      </c>
      <c r="G423" s="289" t="s">
        <v>3068</v>
      </c>
      <c r="H423" s="287">
        <v>44627</v>
      </c>
      <c r="I423" s="284" t="s">
        <v>3069</v>
      </c>
      <c r="J423" s="284" t="s">
        <v>557</v>
      </c>
      <c r="K423" s="284" t="s">
        <v>3070</v>
      </c>
      <c r="L423" s="284" t="s">
        <v>1636</v>
      </c>
      <c r="M423" s="284" t="s">
        <v>349</v>
      </c>
      <c r="N423" s="285"/>
      <c r="O423" s="290"/>
    </row>
    <row r="424" spans="1:15" ht="33" hidden="1">
      <c r="A424" s="284">
        <v>421</v>
      </c>
      <c r="B424" s="284" t="s">
        <v>3067</v>
      </c>
      <c r="C424" s="284">
        <v>3</v>
      </c>
      <c r="D424" s="284">
        <v>2</v>
      </c>
      <c r="E424" s="284">
        <v>1</v>
      </c>
      <c r="F424" s="284">
        <f t="shared" si="6"/>
        <v>1</v>
      </c>
      <c r="G424" s="289" t="s">
        <v>3071</v>
      </c>
      <c r="H424" s="287">
        <v>44627</v>
      </c>
      <c r="I424" s="284" t="s">
        <v>3069</v>
      </c>
      <c r="J424" s="284" t="s">
        <v>557</v>
      </c>
      <c r="K424" s="284" t="s">
        <v>3072</v>
      </c>
      <c r="L424" s="284" t="s">
        <v>1242</v>
      </c>
      <c r="M424" s="284" t="s">
        <v>349</v>
      </c>
      <c r="N424" s="285"/>
      <c r="O424" s="290"/>
    </row>
    <row r="425" spans="1:15" ht="33" hidden="1">
      <c r="A425" s="284">
        <v>422</v>
      </c>
      <c r="B425" s="284" t="s">
        <v>3073</v>
      </c>
      <c r="C425" s="284">
        <v>3</v>
      </c>
      <c r="D425" s="284">
        <v>2</v>
      </c>
      <c r="E425" s="284">
        <v>1</v>
      </c>
      <c r="F425" s="284">
        <f t="shared" si="6"/>
        <v>1</v>
      </c>
      <c r="G425" s="289" t="s">
        <v>3074</v>
      </c>
      <c r="H425" s="287">
        <v>44627</v>
      </c>
      <c r="I425" s="284" t="s">
        <v>1057</v>
      </c>
      <c r="J425" s="284" t="s">
        <v>557</v>
      </c>
      <c r="K425" s="284" t="s">
        <v>3075</v>
      </c>
      <c r="L425" s="284" t="s">
        <v>1401</v>
      </c>
      <c r="M425" s="284" t="s">
        <v>1281</v>
      </c>
      <c r="N425" s="285"/>
      <c r="O425" s="290"/>
    </row>
    <row r="426" spans="1:15" ht="33" hidden="1">
      <c r="A426" s="284">
        <v>423</v>
      </c>
      <c r="B426" s="284" t="s">
        <v>3073</v>
      </c>
      <c r="C426" s="284">
        <v>3</v>
      </c>
      <c r="D426" s="284">
        <v>2</v>
      </c>
      <c r="E426" s="284">
        <v>1</v>
      </c>
      <c r="F426" s="284">
        <f t="shared" si="6"/>
        <v>1</v>
      </c>
      <c r="G426" s="289" t="s">
        <v>3076</v>
      </c>
      <c r="H426" s="287">
        <v>44627</v>
      </c>
      <c r="I426" s="284" t="s">
        <v>1057</v>
      </c>
      <c r="J426" s="284" t="s">
        <v>557</v>
      </c>
      <c r="K426" s="284" t="s">
        <v>3077</v>
      </c>
      <c r="L426" s="284" t="s">
        <v>1401</v>
      </c>
      <c r="M426" s="284" t="s">
        <v>1281</v>
      </c>
      <c r="N426" s="285"/>
      <c r="O426" s="290"/>
    </row>
    <row r="427" spans="1:15" ht="33" hidden="1">
      <c r="A427" s="284">
        <v>424</v>
      </c>
      <c r="B427" s="284" t="s">
        <v>3073</v>
      </c>
      <c r="C427" s="284">
        <v>3</v>
      </c>
      <c r="D427" s="284">
        <v>2</v>
      </c>
      <c r="E427" s="284">
        <v>1</v>
      </c>
      <c r="F427" s="284">
        <f t="shared" si="6"/>
        <v>1</v>
      </c>
      <c r="G427" s="289" t="s">
        <v>3078</v>
      </c>
      <c r="H427" s="287">
        <v>44627</v>
      </c>
      <c r="I427" s="284" t="s">
        <v>1057</v>
      </c>
      <c r="J427" s="284" t="s">
        <v>557</v>
      </c>
      <c r="K427" s="284" t="s">
        <v>3079</v>
      </c>
      <c r="L427" s="284" t="s">
        <v>1372</v>
      </c>
      <c r="M427" s="284" t="s">
        <v>1281</v>
      </c>
      <c r="N427" s="285"/>
      <c r="O427" s="290"/>
    </row>
    <row r="428" spans="1:15" ht="33" hidden="1">
      <c r="A428" s="284">
        <v>425</v>
      </c>
      <c r="B428" s="284" t="s">
        <v>3073</v>
      </c>
      <c r="C428" s="284">
        <v>3</v>
      </c>
      <c r="D428" s="284">
        <v>2</v>
      </c>
      <c r="E428" s="284">
        <v>1</v>
      </c>
      <c r="F428" s="284">
        <f t="shared" si="6"/>
        <v>1</v>
      </c>
      <c r="G428" s="289" t="s">
        <v>3080</v>
      </c>
      <c r="H428" s="287">
        <v>44627</v>
      </c>
      <c r="I428" s="284" t="s">
        <v>358</v>
      </c>
      <c r="J428" s="284" t="s">
        <v>557</v>
      </c>
      <c r="K428" s="284" t="s">
        <v>3081</v>
      </c>
      <c r="L428" s="284" t="s">
        <v>1366</v>
      </c>
      <c r="M428" s="284" t="s">
        <v>1281</v>
      </c>
      <c r="N428" s="285"/>
      <c r="O428" s="290"/>
    </row>
    <row r="429" spans="1:15" ht="33" hidden="1">
      <c r="A429" s="284">
        <v>426</v>
      </c>
      <c r="B429" s="284" t="s">
        <v>3073</v>
      </c>
      <c r="C429" s="284">
        <v>3</v>
      </c>
      <c r="D429" s="284">
        <v>2</v>
      </c>
      <c r="E429" s="284">
        <v>1</v>
      </c>
      <c r="F429" s="284">
        <f t="shared" si="6"/>
        <v>1</v>
      </c>
      <c r="G429" s="289" t="s">
        <v>3082</v>
      </c>
      <c r="H429" s="287">
        <v>44627</v>
      </c>
      <c r="I429" s="284" t="s">
        <v>1057</v>
      </c>
      <c r="J429" s="284" t="s">
        <v>557</v>
      </c>
      <c r="K429" s="284" t="s">
        <v>3083</v>
      </c>
      <c r="L429" s="284" t="s">
        <v>1372</v>
      </c>
      <c r="M429" s="284" t="s">
        <v>1281</v>
      </c>
      <c r="N429" s="285"/>
      <c r="O429" s="290"/>
    </row>
    <row r="430" spans="1:15" ht="33" hidden="1">
      <c r="A430" s="284">
        <v>427</v>
      </c>
      <c r="B430" s="284" t="s">
        <v>3084</v>
      </c>
      <c r="C430" s="284">
        <v>3</v>
      </c>
      <c r="D430" s="284">
        <v>2</v>
      </c>
      <c r="E430" s="284">
        <v>1</v>
      </c>
      <c r="F430" s="284">
        <f t="shared" si="6"/>
        <v>1</v>
      </c>
      <c r="G430" s="289" t="s">
        <v>202</v>
      </c>
      <c r="H430" s="287">
        <v>44627</v>
      </c>
      <c r="I430" s="284" t="s">
        <v>1869</v>
      </c>
      <c r="J430" s="284" t="s">
        <v>165</v>
      </c>
      <c r="K430" s="284" t="s">
        <v>3085</v>
      </c>
      <c r="L430" s="284" t="s">
        <v>875</v>
      </c>
      <c r="M430" s="284" t="s">
        <v>361</v>
      </c>
      <c r="N430" s="285"/>
      <c r="O430" s="290"/>
    </row>
    <row r="431" spans="1:15" ht="33" hidden="1">
      <c r="A431" s="284">
        <v>428</v>
      </c>
      <c r="B431" s="284" t="s">
        <v>976</v>
      </c>
      <c r="C431" s="284">
        <v>3</v>
      </c>
      <c r="D431" s="284">
        <v>2.5</v>
      </c>
      <c r="E431" s="284">
        <v>0</v>
      </c>
      <c r="F431" s="284">
        <f t="shared" si="6"/>
        <v>0.5</v>
      </c>
      <c r="G431" s="289" t="s">
        <v>3086</v>
      </c>
      <c r="H431" s="287">
        <v>44627</v>
      </c>
      <c r="I431" s="284" t="s">
        <v>387</v>
      </c>
      <c r="J431" s="284" t="s">
        <v>165</v>
      </c>
      <c r="K431" s="284" t="s">
        <v>3087</v>
      </c>
      <c r="L431" s="284" t="s">
        <v>982</v>
      </c>
      <c r="M431" s="284" t="s">
        <v>349</v>
      </c>
      <c r="N431" s="285"/>
      <c r="O431" s="290"/>
    </row>
    <row r="432" spans="1:15" ht="33" hidden="1">
      <c r="A432" s="284">
        <v>429</v>
      </c>
      <c r="B432" s="284" t="s">
        <v>3088</v>
      </c>
      <c r="C432" s="284">
        <v>3</v>
      </c>
      <c r="D432" s="284">
        <v>2</v>
      </c>
      <c r="E432" s="284">
        <v>1</v>
      </c>
      <c r="F432" s="284">
        <f t="shared" si="6"/>
        <v>1</v>
      </c>
      <c r="G432" s="289" t="s">
        <v>3089</v>
      </c>
      <c r="H432" s="287">
        <v>44627</v>
      </c>
      <c r="I432" s="284" t="s">
        <v>406</v>
      </c>
      <c r="J432" s="284" t="s">
        <v>557</v>
      </c>
      <c r="K432" s="284" t="s">
        <v>3090</v>
      </c>
      <c r="L432" s="284" t="s">
        <v>2357</v>
      </c>
      <c r="M432" s="284" t="s">
        <v>680</v>
      </c>
      <c r="N432" s="285"/>
      <c r="O432" s="290"/>
    </row>
    <row r="433" spans="1:15" ht="33" hidden="1">
      <c r="A433" s="284">
        <v>430</v>
      </c>
      <c r="B433" s="284" t="s">
        <v>3088</v>
      </c>
      <c r="C433" s="284">
        <v>3</v>
      </c>
      <c r="D433" s="284">
        <v>2</v>
      </c>
      <c r="E433" s="284">
        <v>1</v>
      </c>
      <c r="F433" s="284">
        <f t="shared" si="6"/>
        <v>1</v>
      </c>
      <c r="G433" s="289" t="s">
        <v>3091</v>
      </c>
      <c r="H433" s="287">
        <v>44627</v>
      </c>
      <c r="I433" s="284" t="s">
        <v>1046</v>
      </c>
      <c r="J433" s="284" t="s">
        <v>557</v>
      </c>
      <c r="K433" s="284" t="s">
        <v>3092</v>
      </c>
      <c r="L433" s="284" t="s">
        <v>1423</v>
      </c>
      <c r="M433" s="284" t="s">
        <v>680</v>
      </c>
      <c r="N433" s="285"/>
      <c r="O433" s="290"/>
    </row>
    <row r="434" spans="1:15" ht="33" hidden="1">
      <c r="A434" s="284">
        <v>431</v>
      </c>
      <c r="B434" s="284" t="s">
        <v>3088</v>
      </c>
      <c r="C434" s="284">
        <v>3</v>
      </c>
      <c r="D434" s="284">
        <v>2</v>
      </c>
      <c r="E434" s="284">
        <v>1</v>
      </c>
      <c r="F434" s="284">
        <f t="shared" si="6"/>
        <v>1</v>
      </c>
      <c r="G434" s="289" t="s">
        <v>3093</v>
      </c>
      <c r="H434" s="287">
        <v>44627</v>
      </c>
      <c r="I434" s="284" t="s">
        <v>358</v>
      </c>
      <c r="J434" s="284" t="s">
        <v>557</v>
      </c>
      <c r="K434" s="284" t="s">
        <v>3094</v>
      </c>
      <c r="L434" s="284" t="s">
        <v>1423</v>
      </c>
      <c r="M434" s="284" t="s">
        <v>680</v>
      </c>
      <c r="N434" s="285"/>
      <c r="O434" s="290"/>
    </row>
    <row r="435" spans="1:15" ht="33" hidden="1">
      <c r="A435" s="284">
        <v>432</v>
      </c>
      <c r="B435" s="284" t="s">
        <v>3088</v>
      </c>
      <c r="C435" s="284">
        <v>3</v>
      </c>
      <c r="D435" s="284">
        <v>2</v>
      </c>
      <c r="E435" s="284">
        <v>1</v>
      </c>
      <c r="F435" s="284">
        <f t="shared" si="6"/>
        <v>1</v>
      </c>
      <c r="G435" s="289" t="s">
        <v>3095</v>
      </c>
      <c r="H435" s="287">
        <v>44627</v>
      </c>
      <c r="I435" s="284" t="s">
        <v>358</v>
      </c>
      <c r="J435" s="284" t="s">
        <v>557</v>
      </c>
      <c r="K435" s="284" t="s">
        <v>3096</v>
      </c>
      <c r="L435" s="284" t="s">
        <v>2357</v>
      </c>
      <c r="M435" s="284" t="s">
        <v>680</v>
      </c>
      <c r="N435" s="285"/>
      <c r="O435" s="290"/>
    </row>
  </sheetData>
  <autoFilter ref="A3:O435" xr:uid="{B78071EF-D950-48E2-AD33-7B95EB86003B}">
    <filterColumn colId="1">
      <filters>
        <filter val="Thực hành công nghệ may trang phục khoác ngoài - GF6054"/>
      </filters>
    </filterColumn>
    <filterColumn colId="12">
      <filters>
        <filter val="May và TKTT"/>
      </filters>
    </filterColumn>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752C-4393-40ED-ADF8-449B9E721BEC}">
  <sheetPr filterMode="1">
    <tabColor rgb="FFFFC000"/>
  </sheetPr>
  <dimension ref="A1:O2824"/>
  <sheetViews>
    <sheetView topLeftCell="A332" zoomScale="85" zoomScaleNormal="85" workbookViewId="0">
      <selection activeCell="R266" sqref="R266"/>
    </sheetView>
  </sheetViews>
  <sheetFormatPr defaultColWidth="9.140625" defaultRowHeight="16.5"/>
  <cols>
    <col min="1" max="1" width="9" style="288" customWidth="1"/>
    <col min="2" max="2" width="28.140625" style="288" customWidth="1"/>
    <col min="3" max="6" width="6.28515625" style="288" customWidth="1"/>
    <col min="7" max="7" width="19.28515625" style="288" customWidth="1"/>
    <col min="8" max="8" width="12.140625" style="288" customWidth="1"/>
    <col min="9" max="9" width="18.28515625" style="288" customWidth="1"/>
    <col min="10" max="10" width="9.140625" style="288"/>
    <col min="11" max="11" width="20.5703125" style="288" customWidth="1"/>
    <col min="12" max="12" width="19.7109375" style="288" customWidth="1"/>
    <col min="13" max="13" width="16" style="288" customWidth="1"/>
    <col min="14" max="14" width="30.42578125" style="288" customWidth="1"/>
    <col min="15" max="15" width="19.85546875" style="288" customWidth="1"/>
    <col min="16" max="16384" width="9.140625" style="288"/>
  </cols>
  <sheetData>
    <row r="1" spans="1:15">
      <c r="A1" s="282" t="s">
        <v>1007</v>
      </c>
    </row>
    <row r="3" spans="1:15" ht="99">
      <c r="A3" s="284" t="s">
        <v>164</v>
      </c>
      <c r="B3" s="284" t="s">
        <v>2</v>
      </c>
      <c r="C3" s="284" t="s">
        <v>3</v>
      </c>
      <c r="D3" s="284" t="s">
        <v>4</v>
      </c>
      <c r="E3" s="284" t="s">
        <v>5</v>
      </c>
      <c r="F3" s="284" t="s">
        <v>336</v>
      </c>
      <c r="G3" s="284" t="s">
        <v>6</v>
      </c>
      <c r="H3" s="284" t="s">
        <v>337</v>
      </c>
      <c r="I3" s="284" t="s">
        <v>338</v>
      </c>
      <c r="J3" s="284" t="s">
        <v>339</v>
      </c>
      <c r="K3" s="284" t="s">
        <v>8</v>
      </c>
      <c r="L3" s="284" t="s">
        <v>9</v>
      </c>
      <c r="M3" s="284" t="s">
        <v>340</v>
      </c>
      <c r="N3" s="285" t="s">
        <v>341</v>
      </c>
      <c r="O3" s="286" t="s">
        <v>342</v>
      </c>
    </row>
    <row r="4" spans="1:15" s="283" customFormat="1" ht="66" hidden="1">
      <c r="A4" s="284">
        <v>1</v>
      </c>
      <c r="B4" s="284" t="s">
        <v>1008</v>
      </c>
      <c r="C4" s="284">
        <v>2</v>
      </c>
      <c r="D4" s="284">
        <v>1</v>
      </c>
      <c r="E4" s="284">
        <v>1</v>
      </c>
      <c r="F4" s="284">
        <f t="shared" ref="F4:F67" si="0">C4-D4</f>
        <v>1</v>
      </c>
      <c r="G4" s="289" t="s">
        <v>1009</v>
      </c>
      <c r="H4" s="287">
        <v>44627</v>
      </c>
      <c r="I4" s="284" t="s">
        <v>381</v>
      </c>
      <c r="J4" s="284" t="s">
        <v>557</v>
      </c>
      <c r="K4" s="284" t="s">
        <v>1010</v>
      </c>
      <c r="L4" s="284" t="s">
        <v>1011</v>
      </c>
      <c r="M4" s="284" t="s">
        <v>608</v>
      </c>
      <c r="N4" s="285"/>
      <c r="O4" s="284"/>
    </row>
    <row r="5" spans="1:15" s="283" customFormat="1" ht="66" hidden="1">
      <c r="A5" s="284">
        <v>2</v>
      </c>
      <c r="B5" s="284" t="s">
        <v>1008</v>
      </c>
      <c r="C5" s="284">
        <v>2</v>
      </c>
      <c r="D5" s="284">
        <v>1</v>
      </c>
      <c r="E5" s="284">
        <v>1</v>
      </c>
      <c r="F5" s="284">
        <f t="shared" si="0"/>
        <v>1</v>
      </c>
      <c r="G5" s="289" t="s">
        <v>1012</v>
      </c>
      <c r="H5" s="287">
        <v>44627</v>
      </c>
      <c r="I5" s="284" t="s">
        <v>381</v>
      </c>
      <c r="J5" s="284" t="s">
        <v>557</v>
      </c>
      <c r="K5" s="284" t="s">
        <v>1013</v>
      </c>
      <c r="L5" s="284" t="s">
        <v>1011</v>
      </c>
      <c r="M5" s="284" t="s">
        <v>608</v>
      </c>
      <c r="N5" s="285"/>
      <c r="O5" s="284"/>
    </row>
    <row r="6" spans="1:15" s="283" customFormat="1" ht="66" hidden="1">
      <c r="A6" s="284">
        <v>3</v>
      </c>
      <c r="B6" s="284" t="s">
        <v>1008</v>
      </c>
      <c r="C6" s="284">
        <v>2</v>
      </c>
      <c r="D6" s="284">
        <v>1</v>
      </c>
      <c r="E6" s="284">
        <v>1</v>
      </c>
      <c r="F6" s="284">
        <f t="shared" si="0"/>
        <v>1</v>
      </c>
      <c r="G6" s="289" t="s">
        <v>1014</v>
      </c>
      <c r="H6" s="287">
        <v>44627</v>
      </c>
      <c r="I6" s="284" t="s">
        <v>393</v>
      </c>
      <c r="J6" s="284" t="s">
        <v>557</v>
      </c>
      <c r="K6" s="284" t="s">
        <v>1015</v>
      </c>
      <c r="L6" s="284" t="s">
        <v>1016</v>
      </c>
      <c r="M6" s="284" t="s">
        <v>608</v>
      </c>
      <c r="N6" s="285"/>
      <c r="O6" s="284"/>
    </row>
    <row r="7" spans="1:15" s="283" customFormat="1" ht="66" hidden="1">
      <c r="A7" s="284">
        <v>4</v>
      </c>
      <c r="B7" s="284" t="s">
        <v>1008</v>
      </c>
      <c r="C7" s="284">
        <v>2</v>
      </c>
      <c r="D7" s="284">
        <v>1</v>
      </c>
      <c r="E7" s="284">
        <v>1</v>
      </c>
      <c r="F7" s="284">
        <f t="shared" si="0"/>
        <v>1</v>
      </c>
      <c r="G7" s="289" t="s">
        <v>1017</v>
      </c>
      <c r="H7" s="287">
        <v>44627</v>
      </c>
      <c r="I7" s="284" t="s">
        <v>393</v>
      </c>
      <c r="J7" s="284" t="s">
        <v>557</v>
      </c>
      <c r="K7" s="284" t="s">
        <v>1018</v>
      </c>
      <c r="L7" s="284" t="s">
        <v>1011</v>
      </c>
      <c r="M7" s="284" t="s">
        <v>608</v>
      </c>
      <c r="N7" s="285"/>
      <c r="O7" s="284"/>
    </row>
    <row r="8" spans="1:15" s="283" customFormat="1" ht="66" hidden="1">
      <c r="A8" s="284">
        <v>5</v>
      </c>
      <c r="B8" s="284" t="s">
        <v>1008</v>
      </c>
      <c r="C8" s="284">
        <v>2</v>
      </c>
      <c r="D8" s="284">
        <v>1</v>
      </c>
      <c r="E8" s="284">
        <v>1</v>
      </c>
      <c r="F8" s="284">
        <f t="shared" si="0"/>
        <v>1</v>
      </c>
      <c r="G8" s="289" t="s">
        <v>1019</v>
      </c>
      <c r="H8" s="287">
        <v>44627</v>
      </c>
      <c r="I8" s="284" t="s">
        <v>393</v>
      </c>
      <c r="J8" s="284" t="s">
        <v>557</v>
      </c>
      <c r="K8" s="284" t="s">
        <v>1020</v>
      </c>
      <c r="L8" s="284" t="s">
        <v>1016</v>
      </c>
      <c r="M8" s="284" t="s">
        <v>608</v>
      </c>
      <c r="N8" s="285"/>
      <c r="O8" s="284"/>
    </row>
    <row r="9" spans="1:15" s="283" customFormat="1" ht="66" hidden="1">
      <c r="A9" s="284">
        <v>6</v>
      </c>
      <c r="B9" s="284" t="s">
        <v>1008</v>
      </c>
      <c r="C9" s="284">
        <v>2</v>
      </c>
      <c r="D9" s="284">
        <v>1</v>
      </c>
      <c r="E9" s="284">
        <v>1</v>
      </c>
      <c r="F9" s="284">
        <f t="shared" si="0"/>
        <v>1</v>
      </c>
      <c r="G9" s="289" t="s">
        <v>1021</v>
      </c>
      <c r="H9" s="287">
        <v>44627</v>
      </c>
      <c r="I9" s="284" t="s">
        <v>393</v>
      </c>
      <c r="J9" s="284" t="s">
        <v>557</v>
      </c>
      <c r="K9" s="284" t="s">
        <v>1022</v>
      </c>
      <c r="L9" s="284" t="s">
        <v>1016</v>
      </c>
      <c r="M9" s="284" t="s">
        <v>608</v>
      </c>
      <c r="N9" s="285"/>
      <c r="O9" s="284"/>
    </row>
    <row r="10" spans="1:15" s="283" customFormat="1" ht="66" hidden="1">
      <c r="A10" s="284">
        <v>7</v>
      </c>
      <c r="B10" s="284" t="s">
        <v>1008</v>
      </c>
      <c r="C10" s="284">
        <v>2</v>
      </c>
      <c r="D10" s="284">
        <v>1</v>
      </c>
      <c r="E10" s="284">
        <v>1</v>
      </c>
      <c r="F10" s="284">
        <f t="shared" si="0"/>
        <v>1</v>
      </c>
      <c r="G10" s="289" t="s">
        <v>1023</v>
      </c>
      <c r="H10" s="287">
        <v>44627</v>
      </c>
      <c r="I10" s="284" t="s">
        <v>381</v>
      </c>
      <c r="J10" s="284" t="s">
        <v>557</v>
      </c>
      <c r="K10" s="284" t="s">
        <v>1024</v>
      </c>
      <c r="L10" s="284" t="s">
        <v>1011</v>
      </c>
      <c r="M10" s="284" t="s">
        <v>608</v>
      </c>
      <c r="N10" s="285"/>
      <c r="O10" s="284"/>
    </row>
    <row r="11" spans="1:15" s="283" customFormat="1" ht="66" hidden="1">
      <c r="A11" s="284">
        <v>8</v>
      </c>
      <c r="B11" s="284" t="s">
        <v>1008</v>
      </c>
      <c r="C11" s="284">
        <v>2</v>
      </c>
      <c r="D11" s="284">
        <v>1</v>
      </c>
      <c r="E11" s="284">
        <v>1</v>
      </c>
      <c r="F11" s="284">
        <f t="shared" si="0"/>
        <v>1</v>
      </c>
      <c r="G11" s="289" t="s">
        <v>1025</v>
      </c>
      <c r="H11" s="287">
        <v>44627</v>
      </c>
      <c r="I11" s="284" t="s">
        <v>381</v>
      </c>
      <c r="J11" s="284" t="s">
        <v>557</v>
      </c>
      <c r="K11" s="284" t="s">
        <v>1026</v>
      </c>
      <c r="L11" s="284" t="s">
        <v>1011</v>
      </c>
      <c r="M11" s="284" t="s">
        <v>608</v>
      </c>
      <c r="N11" s="285"/>
      <c r="O11" s="284"/>
    </row>
    <row r="12" spans="1:15" s="283" customFormat="1" ht="66" hidden="1">
      <c r="A12" s="284">
        <v>9</v>
      </c>
      <c r="B12" s="284" t="s">
        <v>1008</v>
      </c>
      <c r="C12" s="284">
        <v>2</v>
      </c>
      <c r="D12" s="284">
        <v>1</v>
      </c>
      <c r="E12" s="284">
        <v>1</v>
      </c>
      <c r="F12" s="284">
        <f t="shared" si="0"/>
        <v>1</v>
      </c>
      <c r="G12" s="289" t="s">
        <v>1027</v>
      </c>
      <c r="H12" s="287">
        <v>44627</v>
      </c>
      <c r="I12" s="284" t="s">
        <v>399</v>
      </c>
      <c r="J12" s="284" t="s">
        <v>557</v>
      </c>
      <c r="K12" s="284" t="s">
        <v>1028</v>
      </c>
      <c r="L12" s="284" t="s">
        <v>1029</v>
      </c>
      <c r="M12" s="284" t="s">
        <v>608</v>
      </c>
      <c r="N12" s="285"/>
      <c r="O12" s="284"/>
    </row>
    <row r="13" spans="1:15" s="283" customFormat="1" ht="66" hidden="1">
      <c r="A13" s="284">
        <v>10</v>
      </c>
      <c r="B13" s="284" t="s">
        <v>1008</v>
      </c>
      <c r="C13" s="284">
        <v>2</v>
      </c>
      <c r="D13" s="284">
        <v>1</v>
      </c>
      <c r="E13" s="284">
        <v>1</v>
      </c>
      <c r="F13" s="284">
        <f t="shared" si="0"/>
        <v>1</v>
      </c>
      <c r="G13" s="289" t="s">
        <v>1030</v>
      </c>
      <c r="H13" s="287">
        <v>44627</v>
      </c>
      <c r="I13" s="284" t="s">
        <v>399</v>
      </c>
      <c r="J13" s="284" t="s">
        <v>557</v>
      </c>
      <c r="K13" s="284" t="s">
        <v>1031</v>
      </c>
      <c r="L13" s="284" t="s">
        <v>1029</v>
      </c>
      <c r="M13" s="284" t="s">
        <v>608</v>
      </c>
      <c r="N13" s="285"/>
      <c r="O13" s="284"/>
    </row>
    <row r="14" spans="1:15" s="283" customFormat="1" ht="66" hidden="1">
      <c r="A14" s="284">
        <v>11</v>
      </c>
      <c r="B14" s="284" t="s">
        <v>1008</v>
      </c>
      <c r="C14" s="284">
        <v>2</v>
      </c>
      <c r="D14" s="284">
        <v>1</v>
      </c>
      <c r="E14" s="284">
        <v>1</v>
      </c>
      <c r="F14" s="284">
        <f t="shared" si="0"/>
        <v>1</v>
      </c>
      <c r="G14" s="289" t="s">
        <v>1032</v>
      </c>
      <c r="H14" s="287">
        <v>44627</v>
      </c>
      <c r="I14" s="284" t="s">
        <v>387</v>
      </c>
      <c r="J14" s="284" t="s">
        <v>557</v>
      </c>
      <c r="K14" s="284" t="s">
        <v>1033</v>
      </c>
      <c r="L14" s="284" t="s">
        <v>1034</v>
      </c>
      <c r="M14" s="284" t="s">
        <v>608</v>
      </c>
      <c r="N14" s="285"/>
      <c r="O14" s="284"/>
    </row>
    <row r="15" spans="1:15" s="283" customFormat="1" ht="66" hidden="1">
      <c r="A15" s="284">
        <v>12</v>
      </c>
      <c r="B15" s="284" t="s">
        <v>1008</v>
      </c>
      <c r="C15" s="284">
        <v>2</v>
      </c>
      <c r="D15" s="284">
        <v>1</v>
      </c>
      <c r="E15" s="284">
        <v>1</v>
      </c>
      <c r="F15" s="284">
        <f t="shared" si="0"/>
        <v>1</v>
      </c>
      <c r="G15" s="289" t="s">
        <v>1035</v>
      </c>
      <c r="H15" s="287">
        <v>44627</v>
      </c>
      <c r="I15" s="284" t="s">
        <v>387</v>
      </c>
      <c r="J15" s="284" t="s">
        <v>557</v>
      </c>
      <c r="K15" s="284" t="s">
        <v>1036</v>
      </c>
      <c r="L15" s="284" t="s">
        <v>1034</v>
      </c>
      <c r="M15" s="284" t="s">
        <v>608</v>
      </c>
      <c r="N15" s="285"/>
      <c r="O15" s="284"/>
    </row>
    <row r="16" spans="1:15" s="283" customFormat="1" ht="66" hidden="1">
      <c r="A16" s="284">
        <v>13</v>
      </c>
      <c r="B16" s="284" t="s">
        <v>1037</v>
      </c>
      <c r="C16" s="284">
        <v>3</v>
      </c>
      <c r="D16" s="284">
        <v>2</v>
      </c>
      <c r="E16" s="284">
        <v>1</v>
      </c>
      <c r="F16" s="284">
        <f t="shared" si="0"/>
        <v>1</v>
      </c>
      <c r="G16" s="289" t="s">
        <v>1038</v>
      </c>
      <c r="H16" s="287">
        <v>44627</v>
      </c>
      <c r="I16" s="284" t="s">
        <v>358</v>
      </c>
      <c r="J16" s="284" t="s">
        <v>557</v>
      </c>
      <c r="K16" s="284" t="s">
        <v>1039</v>
      </c>
      <c r="L16" s="284" t="s">
        <v>1040</v>
      </c>
      <c r="M16" s="284" t="s">
        <v>349</v>
      </c>
      <c r="N16" s="285"/>
      <c r="O16" s="284"/>
    </row>
    <row r="17" spans="1:15" s="283" customFormat="1" ht="66" hidden="1">
      <c r="A17" s="284">
        <v>14</v>
      </c>
      <c r="B17" s="284" t="s">
        <v>1037</v>
      </c>
      <c r="C17" s="284">
        <v>3</v>
      </c>
      <c r="D17" s="284">
        <v>2</v>
      </c>
      <c r="E17" s="284">
        <v>1</v>
      </c>
      <c r="F17" s="284">
        <f t="shared" si="0"/>
        <v>1</v>
      </c>
      <c r="G17" s="289" t="s">
        <v>1041</v>
      </c>
      <c r="H17" s="287">
        <v>44627</v>
      </c>
      <c r="I17" s="284" t="s">
        <v>1042</v>
      </c>
      <c r="J17" s="284" t="s">
        <v>557</v>
      </c>
      <c r="K17" s="284" t="s">
        <v>1043</v>
      </c>
      <c r="L17" s="284" t="s">
        <v>1044</v>
      </c>
      <c r="M17" s="284" t="s">
        <v>349</v>
      </c>
      <c r="N17" s="285"/>
      <c r="O17" s="284"/>
    </row>
    <row r="18" spans="1:15" s="283" customFormat="1" ht="66" hidden="1">
      <c r="A18" s="284">
        <v>15</v>
      </c>
      <c r="B18" s="284" t="s">
        <v>1037</v>
      </c>
      <c r="C18" s="284">
        <v>3</v>
      </c>
      <c r="D18" s="284">
        <v>2</v>
      </c>
      <c r="E18" s="284">
        <v>1</v>
      </c>
      <c r="F18" s="284">
        <f t="shared" si="0"/>
        <v>1</v>
      </c>
      <c r="G18" s="289" t="s">
        <v>1045</v>
      </c>
      <c r="H18" s="287">
        <v>44627</v>
      </c>
      <c r="I18" s="284" t="s">
        <v>1046</v>
      </c>
      <c r="J18" s="284" t="s">
        <v>557</v>
      </c>
      <c r="K18" s="284" t="s">
        <v>1047</v>
      </c>
      <c r="L18" s="284" t="s">
        <v>1048</v>
      </c>
      <c r="M18" s="284" t="s">
        <v>349</v>
      </c>
      <c r="N18" s="285"/>
      <c r="O18" s="284"/>
    </row>
    <row r="19" spans="1:15" s="283" customFormat="1" ht="66" hidden="1">
      <c r="A19" s="284">
        <v>16</v>
      </c>
      <c r="B19" s="284" t="s">
        <v>1049</v>
      </c>
      <c r="C19" s="284">
        <v>3</v>
      </c>
      <c r="D19" s="284">
        <v>2</v>
      </c>
      <c r="E19" s="284">
        <v>1</v>
      </c>
      <c r="F19" s="284">
        <f t="shared" si="0"/>
        <v>1</v>
      </c>
      <c r="G19" s="289" t="s">
        <v>1050</v>
      </c>
      <c r="H19" s="287">
        <v>44627</v>
      </c>
      <c r="I19" s="284" t="s">
        <v>406</v>
      </c>
      <c r="J19" s="284" t="s">
        <v>557</v>
      </c>
      <c r="K19" s="284" t="s">
        <v>1051</v>
      </c>
      <c r="L19" s="284" t="s">
        <v>1052</v>
      </c>
      <c r="M19" s="284" t="s">
        <v>349</v>
      </c>
      <c r="N19" s="285"/>
      <c r="O19" s="284"/>
    </row>
    <row r="20" spans="1:15" s="283" customFormat="1" ht="66" hidden="1">
      <c r="A20" s="284">
        <v>17</v>
      </c>
      <c r="B20" s="284" t="s">
        <v>1049</v>
      </c>
      <c r="C20" s="284">
        <v>3</v>
      </c>
      <c r="D20" s="284">
        <v>2</v>
      </c>
      <c r="E20" s="284">
        <v>1</v>
      </c>
      <c r="F20" s="284">
        <f t="shared" si="0"/>
        <v>1</v>
      </c>
      <c r="G20" s="289" t="s">
        <v>1053</v>
      </c>
      <c r="H20" s="287">
        <v>44627</v>
      </c>
      <c r="I20" s="284" t="s">
        <v>406</v>
      </c>
      <c r="J20" s="284" t="s">
        <v>557</v>
      </c>
      <c r="K20" s="284" t="s">
        <v>1054</v>
      </c>
      <c r="L20" s="284" t="s">
        <v>1055</v>
      </c>
      <c r="M20" s="284" t="s">
        <v>349</v>
      </c>
      <c r="N20" s="285"/>
      <c r="O20" s="284"/>
    </row>
    <row r="21" spans="1:15" s="283" customFormat="1" ht="66" hidden="1">
      <c r="A21" s="284">
        <v>18</v>
      </c>
      <c r="B21" s="284" t="s">
        <v>1049</v>
      </c>
      <c r="C21" s="284">
        <v>3</v>
      </c>
      <c r="D21" s="284">
        <v>2</v>
      </c>
      <c r="E21" s="284">
        <v>1</v>
      </c>
      <c r="F21" s="284">
        <f t="shared" si="0"/>
        <v>1</v>
      </c>
      <c r="G21" s="289" t="s">
        <v>1056</v>
      </c>
      <c r="H21" s="287">
        <v>44627</v>
      </c>
      <c r="I21" s="284" t="s">
        <v>1057</v>
      </c>
      <c r="J21" s="284" t="s">
        <v>557</v>
      </c>
      <c r="K21" s="284" t="s">
        <v>1058</v>
      </c>
      <c r="L21" s="284" t="s">
        <v>1059</v>
      </c>
      <c r="M21" s="284" t="s">
        <v>349</v>
      </c>
      <c r="N21" s="285"/>
      <c r="O21" s="284"/>
    </row>
    <row r="22" spans="1:15" s="283" customFormat="1" ht="66" hidden="1">
      <c r="A22" s="284">
        <v>19</v>
      </c>
      <c r="B22" s="284" t="s">
        <v>1049</v>
      </c>
      <c r="C22" s="284">
        <v>3</v>
      </c>
      <c r="D22" s="284">
        <v>2</v>
      </c>
      <c r="E22" s="284">
        <v>1</v>
      </c>
      <c r="F22" s="284">
        <f t="shared" si="0"/>
        <v>1</v>
      </c>
      <c r="G22" s="289" t="s">
        <v>1060</v>
      </c>
      <c r="H22" s="287">
        <v>44627</v>
      </c>
      <c r="I22" s="284" t="s">
        <v>1042</v>
      </c>
      <c r="J22" s="284" t="s">
        <v>557</v>
      </c>
      <c r="K22" s="284" t="s">
        <v>1061</v>
      </c>
      <c r="L22" s="284" t="s">
        <v>1052</v>
      </c>
      <c r="M22" s="284" t="s">
        <v>349</v>
      </c>
      <c r="N22" s="285"/>
      <c r="O22" s="284"/>
    </row>
    <row r="23" spans="1:15" s="283" customFormat="1" ht="66" hidden="1">
      <c r="A23" s="284">
        <v>20</v>
      </c>
      <c r="B23" s="284" t="s">
        <v>1049</v>
      </c>
      <c r="C23" s="284">
        <v>3</v>
      </c>
      <c r="D23" s="284">
        <v>2</v>
      </c>
      <c r="E23" s="284">
        <v>1</v>
      </c>
      <c r="F23" s="284">
        <f t="shared" si="0"/>
        <v>1</v>
      </c>
      <c r="G23" s="289" t="s">
        <v>1062</v>
      </c>
      <c r="H23" s="287">
        <v>44627</v>
      </c>
      <c r="I23" s="284" t="s">
        <v>363</v>
      </c>
      <c r="J23" s="284" t="s">
        <v>557</v>
      </c>
      <c r="K23" s="284" t="s">
        <v>1063</v>
      </c>
      <c r="L23" s="284" t="s">
        <v>1064</v>
      </c>
      <c r="M23" s="284" t="s">
        <v>349</v>
      </c>
      <c r="N23" s="285"/>
      <c r="O23" s="284"/>
    </row>
    <row r="24" spans="1:15" s="283" customFormat="1" ht="66" hidden="1">
      <c r="A24" s="284">
        <v>21</v>
      </c>
      <c r="B24" s="284" t="s">
        <v>1065</v>
      </c>
      <c r="C24" s="284">
        <v>3</v>
      </c>
      <c r="D24" s="284">
        <v>2</v>
      </c>
      <c r="E24" s="284">
        <v>1</v>
      </c>
      <c r="F24" s="284">
        <f t="shared" si="0"/>
        <v>1</v>
      </c>
      <c r="G24" s="289" t="s">
        <v>1066</v>
      </c>
      <c r="H24" s="287">
        <v>44627</v>
      </c>
      <c r="I24" s="284" t="s">
        <v>381</v>
      </c>
      <c r="J24" s="284" t="s">
        <v>557</v>
      </c>
      <c r="K24" s="284" t="s">
        <v>1067</v>
      </c>
      <c r="L24" s="284" t="s">
        <v>636</v>
      </c>
      <c r="M24" s="284" t="s">
        <v>485</v>
      </c>
      <c r="N24" s="285"/>
      <c r="O24" s="284"/>
    </row>
    <row r="25" spans="1:15" s="283" customFormat="1" ht="66" hidden="1">
      <c r="A25" s="284">
        <v>22</v>
      </c>
      <c r="B25" s="284" t="s">
        <v>1065</v>
      </c>
      <c r="C25" s="284">
        <v>3</v>
      </c>
      <c r="D25" s="284">
        <v>2</v>
      </c>
      <c r="E25" s="284">
        <v>1</v>
      </c>
      <c r="F25" s="284">
        <f t="shared" si="0"/>
        <v>1</v>
      </c>
      <c r="G25" s="289" t="s">
        <v>1068</v>
      </c>
      <c r="H25" s="287">
        <v>44627</v>
      </c>
      <c r="I25" s="284" t="s">
        <v>381</v>
      </c>
      <c r="J25" s="284" t="s">
        <v>557</v>
      </c>
      <c r="K25" s="284" t="s">
        <v>1069</v>
      </c>
      <c r="L25" s="284" t="s">
        <v>636</v>
      </c>
      <c r="M25" s="284" t="s">
        <v>485</v>
      </c>
      <c r="N25" s="285"/>
      <c r="O25" s="284"/>
    </row>
    <row r="26" spans="1:15" s="283" customFormat="1" ht="66" hidden="1">
      <c r="A26" s="284">
        <v>23</v>
      </c>
      <c r="B26" s="284" t="s">
        <v>1065</v>
      </c>
      <c r="C26" s="284">
        <v>3</v>
      </c>
      <c r="D26" s="284">
        <v>2</v>
      </c>
      <c r="E26" s="284">
        <v>1</v>
      </c>
      <c r="F26" s="284">
        <f t="shared" si="0"/>
        <v>1</v>
      </c>
      <c r="G26" s="289" t="s">
        <v>1070</v>
      </c>
      <c r="H26" s="287">
        <v>44627</v>
      </c>
      <c r="I26" s="284" t="s">
        <v>375</v>
      </c>
      <c r="J26" s="284" t="s">
        <v>557</v>
      </c>
      <c r="K26" s="284" t="s">
        <v>1071</v>
      </c>
      <c r="L26" s="284" t="s">
        <v>636</v>
      </c>
      <c r="M26" s="284" t="s">
        <v>485</v>
      </c>
      <c r="N26" s="285"/>
      <c r="O26" s="284"/>
    </row>
    <row r="27" spans="1:15" s="283" customFormat="1" ht="66" hidden="1">
      <c r="A27" s="284">
        <v>24</v>
      </c>
      <c r="B27" s="284" t="s">
        <v>1065</v>
      </c>
      <c r="C27" s="284">
        <v>3</v>
      </c>
      <c r="D27" s="284">
        <v>2</v>
      </c>
      <c r="E27" s="284">
        <v>1</v>
      </c>
      <c r="F27" s="284">
        <f t="shared" si="0"/>
        <v>1</v>
      </c>
      <c r="G27" s="289" t="s">
        <v>1072</v>
      </c>
      <c r="H27" s="287">
        <v>44627</v>
      </c>
      <c r="I27" s="284" t="s">
        <v>387</v>
      </c>
      <c r="J27" s="284" t="s">
        <v>557</v>
      </c>
      <c r="K27" s="284" t="s">
        <v>1073</v>
      </c>
      <c r="L27" s="284" t="s">
        <v>601</v>
      </c>
      <c r="M27" s="284" t="s">
        <v>485</v>
      </c>
      <c r="N27" s="285"/>
      <c r="O27" s="284"/>
    </row>
    <row r="28" spans="1:15" s="283" customFormat="1" ht="66" hidden="1">
      <c r="A28" s="284">
        <v>25</v>
      </c>
      <c r="B28" s="284" t="s">
        <v>1065</v>
      </c>
      <c r="C28" s="284">
        <v>3</v>
      </c>
      <c r="D28" s="284">
        <v>2</v>
      </c>
      <c r="E28" s="284">
        <v>1</v>
      </c>
      <c r="F28" s="284">
        <f t="shared" si="0"/>
        <v>1</v>
      </c>
      <c r="G28" s="289" t="s">
        <v>1074</v>
      </c>
      <c r="H28" s="287">
        <v>44627</v>
      </c>
      <c r="I28" s="284" t="s">
        <v>387</v>
      </c>
      <c r="J28" s="284" t="s">
        <v>557</v>
      </c>
      <c r="K28" s="284" t="s">
        <v>1075</v>
      </c>
      <c r="L28" s="284" t="s">
        <v>601</v>
      </c>
      <c r="M28" s="284" t="s">
        <v>485</v>
      </c>
      <c r="N28" s="285"/>
      <c r="O28" s="284"/>
    </row>
    <row r="29" spans="1:15" s="283" customFormat="1" ht="66" hidden="1">
      <c r="A29" s="284">
        <v>26</v>
      </c>
      <c r="B29" s="284" t="s">
        <v>1065</v>
      </c>
      <c r="C29" s="284">
        <v>3</v>
      </c>
      <c r="D29" s="284">
        <v>2</v>
      </c>
      <c r="E29" s="284">
        <v>1</v>
      </c>
      <c r="F29" s="284">
        <f t="shared" si="0"/>
        <v>1</v>
      </c>
      <c r="G29" s="289" t="s">
        <v>1076</v>
      </c>
      <c r="H29" s="287">
        <v>44627</v>
      </c>
      <c r="I29" s="284" t="s">
        <v>399</v>
      </c>
      <c r="J29" s="284" t="s">
        <v>557</v>
      </c>
      <c r="K29" s="284" t="s">
        <v>1077</v>
      </c>
      <c r="L29" s="284" t="s">
        <v>601</v>
      </c>
      <c r="M29" s="284" t="s">
        <v>485</v>
      </c>
      <c r="N29" s="285"/>
      <c r="O29" s="284"/>
    </row>
    <row r="30" spans="1:15" s="283" customFormat="1" ht="66" hidden="1">
      <c r="A30" s="284">
        <v>27</v>
      </c>
      <c r="B30" s="284" t="s">
        <v>1065</v>
      </c>
      <c r="C30" s="284">
        <v>3</v>
      </c>
      <c r="D30" s="284">
        <v>2</v>
      </c>
      <c r="E30" s="284">
        <v>1</v>
      </c>
      <c r="F30" s="284">
        <f t="shared" si="0"/>
        <v>1</v>
      </c>
      <c r="G30" s="289" t="s">
        <v>1078</v>
      </c>
      <c r="H30" s="287">
        <v>44627</v>
      </c>
      <c r="I30" s="284" t="s">
        <v>399</v>
      </c>
      <c r="J30" s="284" t="s">
        <v>557</v>
      </c>
      <c r="K30" s="284" t="s">
        <v>1079</v>
      </c>
      <c r="L30" s="284" t="s">
        <v>648</v>
      </c>
      <c r="M30" s="284" t="s">
        <v>485</v>
      </c>
      <c r="N30" s="285"/>
      <c r="O30" s="284"/>
    </row>
    <row r="31" spans="1:15" s="283" customFormat="1" ht="66" hidden="1">
      <c r="A31" s="284">
        <v>28</v>
      </c>
      <c r="B31" s="284" t="s">
        <v>1065</v>
      </c>
      <c r="C31" s="284">
        <v>3</v>
      </c>
      <c r="D31" s="284">
        <v>2</v>
      </c>
      <c r="E31" s="284">
        <v>1</v>
      </c>
      <c r="F31" s="284">
        <f t="shared" si="0"/>
        <v>1</v>
      </c>
      <c r="G31" s="289" t="s">
        <v>1080</v>
      </c>
      <c r="H31" s="287">
        <v>44627</v>
      </c>
      <c r="I31" s="284" t="s">
        <v>393</v>
      </c>
      <c r="J31" s="284" t="s">
        <v>557</v>
      </c>
      <c r="K31" s="284" t="s">
        <v>1081</v>
      </c>
      <c r="L31" s="284" t="s">
        <v>1082</v>
      </c>
      <c r="M31" s="284" t="s">
        <v>485</v>
      </c>
      <c r="N31" s="285"/>
      <c r="O31" s="284"/>
    </row>
    <row r="32" spans="1:15" s="283" customFormat="1" ht="66" hidden="1">
      <c r="A32" s="284">
        <v>29</v>
      </c>
      <c r="B32" s="284" t="s">
        <v>1065</v>
      </c>
      <c r="C32" s="284">
        <v>3</v>
      </c>
      <c r="D32" s="284">
        <v>2</v>
      </c>
      <c r="E32" s="284">
        <v>1</v>
      </c>
      <c r="F32" s="284">
        <f t="shared" si="0"/>
        <v>1</v>
      </c>
      <c r="G32" s="289" t="s">
        <v>1083</v>
      </c>
      <c r="H32" s="287">
        <v>44627</v>
      </c>
      <c r="I32" s="284" t="s">
        <v>393</v>
      </c>
      <c r="J32" s="284" t="s">
        <v>557</v>
      </c>
      <c r="K32" s="284" t="s">
        <v>1084</v>
      </c>
      <c r="L32" s="284" t="s">
        <v>1082</v>
      </c>
      <c r="M32" s="284" t="s">
        <v>485</v>
      </c>
      <c r="N32" s="285"/>
      <c r="O32" s="284"/>
    </row>
    <row r="33" spans="1:15" s="283" customFormat="1" ht="66" hidden="1">
      <c r="A33" s="284">
        <v>30</v>
      </c>
      <c r="B33" s="284" t="s">
        <v>1065</v>
      </c>
      <c r="C33" s="284">
        <v>3</v>
      </c>
      <c r="D33" s="284">
        <v>2</v>
      </c>
      <c r="E33" s="284">
        <v>1</v>
      </c>
      <c r="F33" s="284">
        <f t="shared" si="0"/>
        <v>1</v>
      </c>
      <c r="G33" s="289" t="s">
        <v>1085</v>
      </c>
      <c r="H33" s="287">
        <v>44627</v>
      </c>
      <c r="I33" s="284" t="s">
        <v>375</v>
      </c>
      <c r="J33" s="284" t="s">
        <v>557</v>
      </c>
      <c r="K33" s="284" t="s">
        <v>1086</v>
      </c>
      <c r="L33" s="284" t="s">
        <v>648</v>
      </c>
      <c r="M33" s="284" t="s">
        <v>485</v>
      </c>
      <c r="N33" s="285"/>
      <c r="O33" s="284"/>
    </row>
    <row r="34" spans="1:15" s="283" customFormat="1" ht="66" hidden="1">
      <c r="A34" s="284">
        <v>31</v>
      </c>
      <c r="B34" s="284" t="s">
        <v>1065</v>
      </c>
      <c r="C34" s="284">
        <v>3</v>
      </c>
      <c r="D34" s="284">
        <v>2</v>
      </c>
      <c r="E34" s="284">
        <v>1</v>
      </c>
      <c r="F34" s="284">
        <f t="shared" si="0"/>
        <v>1</v>
      </c>
      <c r="G34" s="289" t="s">
        <v>1087</v>
      </c>
      <c r="H34" s="287">
        <v>44627</v>
      </c>
      <c r="I34" s="284" t="s">
        <v>393</v>
      </c>
      <c r="J34" s="284" t="s">
        <v>557</v>
      </c>
      <c r="K34" s="284" t="s">
        <v>1088</v>
      </c>
      <c r="L34" s="284" t="s">
        <v>648</v>
      </c>
      <c r="M34" s="284" t="s">
        <v>485</v>
      </c>
      <c r="N34" s="285"/>
      <c r="O34" s="284"/>
    </row>
    <row r="35" spans="1:15" s="283" customFormat="1" ht="66" hidden="1">
      <c r="A35" s="284">
        <v>32</v>
      </c>
      <c r="B35" s="284" t="s">
        <v>1065</v>
      </c>
      <c r="C35" s="284">
        <v>3</v>
      </c>
      <c r="D35" s="284">
        <v>2</v>
      </c>
      <c r="E35" s="284">
        <v>1</v>
      </c>
      <c r="F35" s="284">
        <f t="shared" si="0"/>
        <v>1</v>
      </c>
      <c r="G35" s="289" t="s">
        <v>1089</v>
      </c>
      <c r="H35" s="287">
        <v>44627</v>
      </c>
      <c r="I35" s="284" t="s">
        <v>375</v>
      </c>
      <c r="J35" s="284" t="s">
        <v>557</v>
      </c>
      <c r="K35" s="284" t="s">
        <v>1090</v>
      </c>
      <c r="L35" s="284" t="s">
        <v>1082</v>
      </c>
      <c r="M35" s="284" t="s">
        <v>485</v>
      </c>
      <c r="N35" s="285"/>
      <c r="O35" s="284"/>
    </row>
    <row r="36" spans="1:15" s="283" customFormat="1" ht="66" hidden="1">
      <c r="A36" s="284">
        <v>33</v>
      </c>
      <c r="B36" s="284" t="s">
        <v>1065</v>
      </c>
      <c r="C36" s="284">
        <v>3</v>
      </c>
      <c r="D36" s="284">
        <v>2</v>
      </c>
      <c r="E36" s="284">
        <v>1</v>
      </c>
      <c r="F36" s="284">
        <f t="shared" si="0"/>
        <v>1</v>
      </c>
      <c r="G36" s="289" t="s">
        <v>1091</v>
      </c>
      <c r="H36" s="287">
        <v>44627</v>
      </c>
      <c r="I36" s="284" t="s">
        <v>381</v>
      </c>
      <c r="J36" s="284" t="s">
        <v>557</v>
      </c>
      <c r="K36" s="284" t="s">
        <v>1092</v>
      </c>
      <c r="L36" s="284" t="s">
        <v>527</v>
      </c>
      <c r="M36" s="284" t="s">
        <v>485</v>
      </c>
      <c r="N36" s="285"/>
      <c r="O36" s="284"/>
    </row>
    <row r="37" spans="1:15" s="283" customFormat="1" ht="66" hidden="1">
      <c r="A37" s="284">
        <v>34</v>
      </c>
      <c r="B37" s="284" t="s">
        <v>1065</v>
      </c>
      <c r="C37" s="284">
        <v>3</v>
      </c>
      <c r="D37" s="284">
        <v>2</v>
      </c>
      <c r="E37" s="284">
        <v>1</v>
      </c>
      <c r="F37" s="284">
        <f t="shared" si="0"/>
        <v>1</v>
      </c>
      <c r="G37" s="289" t="s">
        <v>1093</v>
      </c>
      <c r="H37" s="287">
        <v>44627</v>
      </c>
      <c r="I37" s="284" t="s">
        <v>399</v>
      </c>
      <c r="J37" s="284" t="s">
        <v>557</v>
      </c>
      <c r="K37" s="284" t="s">
        <v>1094</v>
      </c>
      <c r="L37" s="284" t="s">
        <v>601</v>
      </c>
      <c r="M37" s="284" t="s">
        <v>485</v>
      </c>
      <c r="N37" s="285"/>
      <c r="O37" s="284"/>
    </row>
    <row r="38" spans="1:15" s="283" customFormat="1" ht="66" hidden="1">
      <c r="A38" s="284">
        <v>35</v>
      </c>
      <c r="B38" s="284" t="s">
        <v>1065</v>
      </c>
      <c r="C38" s="284">
        <v>3</v>
      </c>
      <c r="D38" s="284">
        <v>2</v>
      </c>
      <c r="E38" s="284">
        <v>1</v>
      </c>
      <c r="F38" s="284">
        <f t="shared" si="0"/>
        <v>1</v>
      </c>
      <c r="G38" s="289" t="s">
        <v>1095</v>
      </c>
      <c r="H38" s="287">
        <v>44627</v>
      </c>
      <c r="I38" s="284" t="s">
        <v>387</v>
      </c>
      <c r="J38" s="284" t="s">
        <v>557</v>
      </c>
      <c r="K38" s="284" t="s">
        <v>1096</v>
      </c>
      <c r="L38" s="284" t="s">
        <v>1082</v>
      </c>
      <c r="M38" s="284" t="s">
        <v>485</v>
      </c>
      <c r="N38" s="285"/>
      <c r="O38" s="284"/>
    </row>
    <row r="39" spans="1:15" s="283" customFormat="1" ht="66" hidden="1">
      <c r="A39" s="284">
        <v>36</v>
      </c>
      <c r="B39" s="284" t="s">
        <v>1065</v>
      </c>
      <c r="C39" s="284">
        <v>3</v>
      </c>
      <c r="D39" s="284">
        <v>2</v>
      </c>
      <c r="E39" s="284">
        <v>1</v>
      </c>
      <c r="F39" s="284">
        <f t="shared" si="0"/>
        <v>1</v>
      </c>
      <c r="G39" s="289" t="s">
        <v>1097</v>
      </c>
      <c r="H39" s="287">
        <v>44627</v>
      </c>
      <c r="I39" s="284" t="s">
        <v>375</v>
      </c>
      <c r="J39" s="284" t="s">
        <v>557</v>
      </c>
      <c r="K39" s="284" t="s">
        <v>1098</v>
      </c>
      <c r="L39" s="284" t="s">
        <v>1082</v>
      </c>
      <c r="M39" s="284" t="s">
        <v>485</v>
      </c>
      <c r="N39" s="285"/>
      <c r="O39" s="284"/>
    </row>
    <row r="40" spans="1:15" s="283" customFormat="1" ht="66" hidden="1">
      <c r="A40" s="284">
        <v>37</v>
      </c>
      <c r="B40" s="284" t="s">
        <v>1065</v>
      </c>
      <c r="C40" s="284">
        <v>3</v>
      </c>
      <c r="D40" s="284">
        <v>2</v>
      </c>
      <c r="E40" s="284">
        <v>1</v>
      </c>
      <c r="F40" s="284">
        <f t="shared" si="0"/>
        <v>1</v>
      </c>
      <c r="G40" s="289" t="s">
        <v>1099</v>
      </c>
      <c r="H40" s="287">
        <v>44627</v>
      </c>
      <c r="I40" s="284" t="s">
        <v>381</v>
      </c>
      <c r="J40" s="284" t="s">
        <v>557</v>
      </c>
      <c r="K40" s="284" t="s">
        <v>1100</v>
      </c>
      <c r="L40" s="284" t="s">
        <v>527</v>
      </c>
      <c r="M40" s="284" t="s">
        <v>485</v>
      </c>
      <c r="N40" s="285"/>
      <c r="O40" s="284"/>
    </row>
    <row r="41" spans="1:15" s="283" customFormat="1" ht="66" hidden="1">
      <c r="A41" s="284">
        <v>38</v>
      </c>
      <c r="B41" s="284" t="s">
        <v>1101</v>
      </c>
      <c r="C41" s="284">
        <v>3</v>
      </c>
      <c r="D41" s="284">
        <v>2.5</v>
      </c>
      <c r="E41" s="284">
        <v>0.5</v>
      </c>
      <c r="F41" s="284">
        <f t="shared" si="0"/>
        <v>0.5</v>
      </c>
      <c r="G41" s="289" t="s">
        <v>1102</v>
      </c>
      <c r="H41" s="287">
        <v>44627</v>
      </c>
      <c r="I41" s="284" t="s">
        <v>665</v>
      </c>
      <c r="J41" s="284" t="s">
        <v>557</v>
      </c>
      <c r="K41" s="284" t="s">
        <v>1103</v>
      </c>
      <c r="L41" s="284" t="s">
        <v>1104</v>
      </c>
      <c r="M41" s="284" t="s">
        <v>349</v>
      </c>
      <c r="N41" s="285"/>
      <c r="O41" s="284"/>
    </row>
    <row r="42" spans="1:15" s="283" customFormat="1" ht="66" hidden="1">
      <c r="A42" s="284">
        <v>39</v>
      </c>
      <c r="B42" s="284" t="s">
        <v>1101</v>
      </c>
      <c r="C42" s="284">
        <v>3</v>
      </c>
      <c r="D42" s="284">
        <v>2.5</v>
      </c>
      <c r="E42" s="284">
        <v>0.5</v>
      </c>
      <c r="F42" s="284">
        <f t="shared" si="0"/>
        <v>0.5</v>
      </c>
      <c r="G42" s="289" t="s">
        <v>1105</v>
      </c>
      <c r="H42" s="287">
        <v>44627</v>
      </c>
      <c r="I42" s="284" t="s">
        <v>665</v>
      </c>
      <c r="J42" s="284" t="s">
        <v>557</v>
      </c>
      <c r="K42" s="284" t="s">
        <v>1106</v>
      </c>
      <c r="L42" s="284" t="s">
        <v>1107</v>
      </c>
      <c r="M42" s="284" t="s">
        <v>349</v>
      </c>
      <c r="N42" s="285"/>
      <c r="O42" s="284"/>
    </row>
    <row r="43" spans="1:15" s="283" customFormat="1" ht="66" hidden="1">
      <c r="A43" s="284">
        <v>40</v>
      </c>
      <c r="B43" s="284" t="s">
        <v>1101</v>
      </c>
      <c r="C43" s="284">
        <v>3</v>
      </c>
      <c r="D43" s="284">
        <v>2.5</v>
      </c>
      <c r="E43" s="284">
        <v>0.5</v>
      </c>
      <c r="F43" s="284">
        <f t="shared" si="0"/>
        <v>0.5</v>
      </c>
      <c r="G43" s="289" t="s">
        <v>1108</v>
      </c>
      <c r="H43" s="287">
        <v>44627</v>
      </c>
      <c r="I43" s="284" t="s">
        <v>671</v>
      </c>
      <c r="J43" s="284" t="s">
        <v>557</v>
      </c>
      <c r="K43" s="284" t="s">
        <v>1109</v>
      </c>
      <c r="L43" s="284" t="s">
        <v>1110</v>
      </c>
      <c r="M43" s="284" t="s">
        <v>349</v>
      </c>
      <c r="N43" s="285"/>
      <c r="O43" s="284"/>
    </row>
    <row r="44" spans="1:15" s="283" customFormat="1" ht="66" hidden="1">
      <c r="A44" s="284">
        <v>41</v>
      </c>
      <c r="B44" s="284" t="s">
        <v>1101</v>
      </c>
      <c r="C44" s="284">
        <v>3</v>
      </c>
      <c r="D44" s="284">
        <v>2.5</v>
      </c>
      <c r="E44" s="284">
        <v>0.5</v>
      </c>
      <c r="F44" s="284">
        <f t="shared" si="0"/>
        <v>0.5</v>
      </c>
      <c r="G44" s="289" t="s">
        <v>1111</v>
      </c>
      <c r="H44" s="287">
        <v>44627</v>
      </c>
      <c r="I44" s="284" t="s">
        <v>671</v>
      </c>
      <c r="J44" s="284" t="s">
        <v>557</v>
      </c>
      <c r="K44" s="284" t="s">
        <v>1112</v>
      </c>
      <c r="L44" s="284" t="s">
        <v>1110</v>
      </c>
      <c r="M44" s="284" t="s">
        <v>349</v>
      </c>
      <c r="N44" s="285"/>
      <c r="O44" s="284"/>
    </row>
    <row r="45" spans="1:15" s="283" customFormat="1" ht="66" hidden="1">
      <c r="A45" s="284">
        <v>42</v>
      </c>
      <c r="B45" s="284" t="s">
        <v>1101</v>
      </c>
      <c r="C45" s="284">
        <v>3</v>
      </c>
      <c r="D45" s="284">
        <v>2.5</v>
      </c>
      <c r="E45" s="284">
        <v>0.5</v>
      </c>
      <c r="F45" s="284">
        <f t="shared" si="0"/>
        <v>0.5</v>
      </c>
      <c r="G45" s="289" t="s">
        <v>1113</v>
      </c>
      <c r="H45" s="287">
        <v>44627</v>
      </c>
      <c r="I45" s="284" t="s">
        <v>660</v>
      </c>
      <c r="J45" s="284" t="s">
        <v>557</v>
      </c>
      <c r="K45" s="284" t="s">
        <v>1114</v>
      </c>
      <c r="L45" s="284" t="s">
        <v>726</v>
      </c>
      <c r="M45" s="284" t="s">
        <v>349</v>
      </c>
      <c r="N45" s="285"/>
      <c r="O45" s="284"/>
    </row>
    <row r="46" spans="1:15" s="283" customFormat="1" ht="66" hidden="1">
      <c r="A46" s="284">
        <v>43</v>
      </c>
      <c r="B46" s="284" t="s">
        <v>1101</v>
      </c>
      <c r="C46" s="284">
        <v>3</v>
      </c>
      <c r="D46" s="284">
        <v>2.5</v>
      </c>
      <c r="E46" s="284">
        <v>0.5</v>
      </c>
      <c r="F46" s="284">
        <f t="shared" si="0"/>
        <v>0.5</v>
      </c>
      <c r="G46" s="289" t="s">
        <v>1115</v>
      </c>
      <c r="H46" s="287">
        <v>44627</v>
      </c>
      <c r="I46" s="284" t="s">
        <v>660</v>
      </c>
      <c r="J46" s="284" t="s">
        <v>557</v>
      </c>
      <c r="K46" s="284" t="s">
        <v>1116</v>
      </c>
      <c r="L46" s="284" t="s">
        <v>1104</v>
      </c>
      <c r="M46" s="284" t="s">
        <v>349</v>
      </c>
      <c r="N46" s="285"/>
      <c r="O46" s="284"/>
    </row>
    <row r="47" spans="1:15" s="283" customFormat="1" ht="66" hidden="1">
      <c r="A47" s="284">
        <v>44</v>
      </c>
      <c r="B47" s="284" t="s">
        <v>1101</v>
      </c>
      <c r="C47" s="284">
        <v>3</v>
      </c>
      <c r="D47" s="284">
        <v>2.5</v>
      </c>
      <c r="E47" s="284">
        <v>0.5</v>
      </c>
      <c r="F47" s="284">
        <f t="shared" si="0"/>
        <v>0.5</v>
      </c>
      <c r="G47" s="289" t="s">
        <v>1117</v>
      </c>
      <c r="H47" s="287">
        <v>44627</v>
      </c>
      <c r="I47" s="284" t="s">
        <v>1118</v>
      </c>
      <c r="J47" s="284" t="s">
        <v>557</v>
      </c>
      <c r="K47" s="284" t="s">
        <v>1119</v>
      </c>
      <c r="L47" s="284" t="s">
        <v>356</v>
      </c>
      <c r="M47" s="284" t="s">
        <v>349</v>
      </c>
      <c r="N47" s="285"/>
      <c r="O47" s="284"/>
    </row>
    <row r="48" spans="1:15" s="283" customFormat="1" ht="66" hidden="1">
      <c r="A48" s="284">
        <v>45</v>
      </c>
      <c r="B48" s="284" t="s">
        <v>1101</v>
      </c>
      <c r="C48" s="284">
        <v>3</v>
      </c>
      <c r="D48" s="284">
        <v>2.5</v>
      </c>
      <c r="E48" s="284">
        <v>0.5</v>
      </c>
      <c r="F48" s="284">
        <f t="shared" si="0"/>
        <v>0.5</v>
      </c>
      <c r="G48" s="289" t="s">
        <v>1120</v>
      </c>
      <c r="H48" s="287">
        <v>44627</v>
      </c>
      <c r="I48" s="284" t="s">
        <v>693</v>
      </c>
      <c r="J48" s="284" t="s">
        <v>557</v>
      </c>
      <c r="K48" s="284" t="s">
        <v>1121</v>
      </c>
      <c r="L48" s="284" t="s">
        <v>1104</v>
      </c>
      <c r="M48" s="284" t="s">
        <v>349</v>
      </c>
      <c r="N48" s="285"/>
      <c r="O48" s="284"/>
    </row>
    <row r="49" spans="1:15" s="283" customFormat="1" ht="66" hidden="1">
      <c r="A49" s="284">
        <v>46</v>
      </c>
      <c r="B49" s="284" t="s">
        <v>1101</v>
      </c>
      <c r="C49" s="284">
        <v>3</v>
      </c>
      <c r="D49" s="284">
        <v>2.5</v>
      </c>
      <c r="E49" s="284">
        <v>0.5</v>
      </c>
      <c r="F49" s="284">
        <f t="shared" si="0"/>
        <v>0.5</v>
      </c>
      <c r="G49" s="289" t="s">
        <v>1122</v>
      </c>
      <c r="H49" s="287">
        <v>44627</v>
      </c>
      <c r="I49" s="284" t="s">
        <v>693</v>
      </c>
      <c r="J49" s="284" t="s">
        <v>557</v>
      </c>
      <c r="K49" s="284" t="s">
        <v>1123</v>
      </c>
      <c r="L49" s="284" t="s">
        <v>1124</v>
      </c>
      <c r="M49" s="284" t="s">
        <v>349</v>
      </c>
      <c r="N49" s="285"/>
      <c r="O49" s="284"/>
    </row>
    <row r="50" spans="1:15" s="283" customFormat="1" ht="66" hidden="1">
      <c r="A50" s="284">
        <v>47</v>
      </c>
      <c r="B50" s="284" t="s">
        <v>1101</v>
      </c>
      <c r="C50" s="284">
        <v>3</v>
      </c>
      <c r="D50" s="284">
        <v>2.5</v>
      </c>
      <c r="E50" s="284">
        <v>0.5</v>
      </c>
      <c r="F50" s="284">
        <f t="shared" si="0"/>
        <v>0.5</v>
      </c>
      <c r="G50" s="289" t="s">
        <v>1125</v>
      </c>
      <c r="H50" s="287">
        <v>44627</v>
      </c>
      <c r="I50" s="284" t="s">
        <v>671</v>
      </c>
      <c r="J50" s="284" t="s">
        <v>557</v>
      </c>
      <c r="K50" s="284" t="s">
        <v>1126</v>
      </c>
      <c r="L50" s="284" t="s">
        <v>714</v>
      </c>
      <c r="M50" s="284" t="s">
        <v>349</v>
      </c>
      <c r="N50" s="285"/>
      <c r="O50" s="284"/>
    </row>
    <row r="51" spans="1:15" s="283" customFormat="1" ht="66" hidden="1">
      <c r="A51" s="284">
        <v>48</v>
      </c>
      <c r="B51" s="284" t="s">
        <v>1101</v>
      </c>
      <c r="C51" s="284">
        <v>3</v>
      </c>
      <c r="D51" s="284">
        <v>2.5</v>
      </c>
      <c r="E51" s="284">
        <v>0.5</v>
      </c>
      <c r="F51" s="284">
        <f t="shared" si="0"/>
        <v>0.5</v>
      </c>
      <c r="G51" s="289" t="s">
        <v>1127</v>
      </c>
      <c r="H51" s="287">
        <v>44627</v>
      </c>
      <c r="I51" s="284" t="s">
        <v>671</v>
      </c>
      <c r="J51" s="284" t="s">
        <v>557</v>
      </c>
      <c r="K51" s="284" t="s">
        <v>1128</v>
      </c>
      <c r="L51" s="284" t="s">
        <v>714</v>
      </c>
      <c r="M51" s="284" t="s">
        <v>349</v>
      </c>
      <c r="N51" s="285"/>
      <c r="O51" s="284"/>
    </row>
    <row r="52" spans="1:15" s="283" customFormat="1" ht="66" hidden="1">
      <c r="A52" s="284">
        <v>49</v>
      </c>
      <c r="B52" s="284" t="s">
        <v>1101</v>
      </c>
      <c r="C52" s="284">
        <v>3</v>
      </c>
      <c r="D52" s="284">
        <v>2.5</v>
      </c>
      <c r="E52" s="284">
        <v>0.5</v>
      </c>
      <c r="F52" s="284">
        <f t="shared" si="0"/>
        <v>0.5</v>
      </c>
      <c r="G52" s="289" t="s">
        <v>1129</v>
      </c>
      <c r="H52" s="287">
        <v>44627</v>
      </c>
      <c r="I52" s="284" t="s">
        <v>1130</v>
      </c>
      <c r="J52" s="284" t="s">
        <v>557</v>
      </c>
      <c r="K52" s="284" t="s">
        <v>1131</v>
      </c>
      <c r="L52" s="284" t="s">
        <v>1132</v>
      </c>
      <c r="M52" s="284" t="s">
        <v>349</v>
      </c>
      <c r="N52" s="285"/>
      <c r="O52" s="284"/>
    </row>
    <row r="53" spans="1:15" s="283" customFormat="1" ht="66" hidden="1">
      <c r="A53" s="284">
        <v>50</v>
      </c>
      <c r="B53" s="284" t="s">
        <v>1101</v>
      </c>
      <c r="C53" s="284">
        <v>3</v>
      </c>
      <c r="D53" s="284">
        <v>2.5</v>
      </c>
      <c r="E53" s="284">
        <v>0.5</v>
      </c>
      <c r="F53" s="284">
        <f t="shared" si="0"/>
        <v>0.5</v>
      </c>
      <c r="G53" s="289" t="s">
        <v>1133</v>
      </c>
      <c r="H53" s="287">
        <v>44627</v>
      </c>
      <c r="I53" s="284" t="s">
        <v>693</v>
      </c>
      <c r="J53" s="284" t="s">
        <v>557</v>
      </c>
      <c r="K53" s="284" t="s">
        <v>1134</v>
      </c>
      <c r="L53" s="284" t="s">
        <v>1110</v>
      </c>
      <c r="M53" s="284" t="s">
        <v>349</v>
      </c>
      <c r="N53" s="285"/>
      <c r="O53" s="284"/>
    </row>
    <row r="54" spans="1:15" s="283" customFormat="1" ht="66" hidden="1">
      <c r="A54" s="284">
        <v>51</v>
      </c>
      <c r="B54" s="284" t="s">
        <v>1135</v>
      </c>
      <c r="C54" s="284">
        <v>3</v>
      </c>
      <c r="D54" s="284">
        <v>0</v>
      </c>
      <c r="E54" s="284">
        <v>3</v>
      </c>
      <c r="F54" s="284">
        <f t="shared" si="0"/>
        <v>3</v>
      </c>
      <c r="G54" s="289" t="s">
        <v>1136</v>
      </c>
      <c r="H54" s="287">
        <v>44627</v>
      </c>
      <c r="I54" s="284" t="s">
        <v>1137</v>
      </c>
      <c r="J54" s="284" t="s">
        <v>557</v>
      </c>
      <c r="K54" s="284" t="s">
        <v>1138</v>
      </c>
      <c r="L54" s="284" t="s">
        <v>1139</v>
      </c>
      <c r="M54" s="284" t="s">
        <v>702</v>
      </c>
      <c r="N54" s="285"/>
      <c r="O54" s="284"/>
    </row>
    <row r="55" spans="1:15" s="283" customFormat="1" ht="66" hidden="1">
      <c r="A55" s="284">
        <v>52</v>
      </c>
      <c r="B55" s="284" t="s">
        <v>1135</v>
      </c>
      <c r="C55" s="284">
        <v>3</v>
      </c>
      <c r="D55" s="284">
        <v>0</v>
      </c>
      <c r="E55" s="284">
        <v>3</v>
      </c>
      <c r="F55" s="284">
        <f t="shared" si="0"/>
        <v>3</v>
      </c>
      <c r="G55" s="289" t="s">
        <v>1140</v>
      </c>
      <c r="H55" s="287">
        <v>44627</v>
      </c>
      <c r="I55" s="284" t="s">
        <v>1137</v>
      </c>
      <c r="J55" s="284" t="s">
        <v>557</v>
      </c>
      <c r="K55" s="284" t="s">
        <v>1141</v>
      </c>
      <c r="L55" s="284" t="s">
        <v>1139</v>
      </c>
      <c r="M55" s="284" t="s">
        <v>702</v>
      </c>
      <c r="N55" s="285"/>
      <c r="O55" s="284"/>
    </row>
    <row r="56" spans="1:15" s="283" customFormat="1" ht="66" hidden="1">
      <c r="A56" s="284">
        <v>53</v>
      </c>
      <c r="B56" s="284" t="s">
        <v>1135</v>
      </c>
      <c r="C56" s="284">
        <v>3</v>
      </c>
      <c r="D56" s="284">
        <v>0</v>
      </c>
      <c r="E56" s="284">
        <v>3</v>
      </c>
      <c r="F56" s="284">
        <f t="shared" si="0"/>
        <v>3</v>
      </c>
      <c r="G56" s="289" t="s">
        <v>1142</v>
      </c>
      <c r="H56" s="287">
        <v>44627</v>
      </c>
      <c r="I56" s="284" t="s">
        <v>358</v>
      </c>
      <c r="J56" s="284" t="s">
        <v>557</v>
      </c>
      <c r="K56" s="284" t="s">
        <v>1143</v>
      </c>
      <c r="L56" s="284" t="s">
        <v>1144</v>
      </c>
      <c r="M56" s="284" t="s">
        <v>702</v>
      </c>
      <c r="N56" s="285"/>
      <c r="O56" s="284"/>
    </row>
    <row r="57" spans="1:15" s="283" customFormat="1" ht="66" hidden="1">
      <c r="A57" s="284">
        <v>54</v>
      </c>
      <c r="B57" s="284" t="s">
        <v>1135</v>
      </c>
      <c r="C57" s="284">
        <v>3</v>
      </c>
      <c r="D57" s="284">
        <v>0</v>
      </c>
      <c r="E57" s="284">
        <v>3</v>
      </c>
      <c r="F57" s="284">
        <f t="shared" si="0"/>
        <v>3</v>
      </c>
      <c r="G57" s="289" t="s">
        <v>1145</v>
      </c>
      <c r="H57" s="287">
        <v>44627</v>
      </c>
      <c r="I57" s="284" t="s">
        <v>358</v>
      </c>
      <c r="J57" s="284" t="s">
        <v>557</v>
      </c>
      <c r="K57" s="284" t="s">
        <v>1146</v>
      </c>
      <c r="L57" s="284" t="s">
        <v>1144</v>
      </c>
      <c r="M57" s="284" t="s">
        <v>702</v>
      </c>
      <c r="N57" s="285"/>
      <c r="O57" s="284"/>
    </row>
    <row r="58" spans="1:15" s="283" customFormat="1" ht="66" hidden="1">
      <c r="A58" s="284">
        <v>55</v>
      </c>
      <c r="B58" s="284" t="s">
        <v>1135</v>
      </c>
      <c r="C58" s="284">
        <v>3</v>
      </c>
      <c r="D58" s="284">
        <v>0</v>
      </c>
      <c r="E58" s="284">
        <v>3</v>
      </c>
      <c r="F58" s="284">
        <f t="shared" si="0"/>
        <v>3</v>
      </c>
      <c r="G58" s="289" t="s">
        <v>1147</v>
      </c>
      <c r="H58" s="287">
        <v>44627</v>
      </c>
      <c r="I58" s="284" t="s">
        <v>363</v>
      </c>
      <c r="J58" s="284" t="s">
        <v>557</v>
      </c>
      <c r="K58" s="284" t="s">
        <v>1148</v>
      </c>
      <c r="L58" s="284" t="s">
        <v>1149</v>
      </c>
      <c r="M58" s="284" t="s">
        <v>702</v>
      </c>
      <c r="N58" s="285"/>
      <c r="O58" s="284"/>
    </row>
    <row r="59" spans="1:15" s="283" customFormat="1" ht="66" hidden="1">
      <c r="A59" s="284">
        <v>56</v>
      </c>
      <c r="B59" s="284" t="s">
        <v>1135</v>
      </c>
      <c r="C59" s="284">
        <v>3</v>
      </c>
      <c r="D59" s="284">
        <v>0</v>
      </c>
      <c r="E59" s="284">
        <v>3</v>
      </c>
      <c r="F59" s="284">
        <f t="shared" si="0"/>
        <v>3</v>
      </c>
      <c r="G59" s="289" t="s">
        <v>1150</v>
      </c>
      <c r="H59" s="287">
        <v>44627</v>
      </c>
      <c r="I59" s="284" t="s">
        <v>363</v>
      </c>
      <c r="J59" s="284" t="s">
        <v>557</v>
      </c>
      <c r="K59" s="284" t="s">
        <v>1151</v>
      </c>
      <c r="L59" s="284" t="s">
        <v>1149</v>
      </c>
      <c r="M59" s="284" t="s">
        <v>702</v>
      </c>
      <c r="N59" s="285"/>
      <c r="O59" s="284"/>
    </row>
    <row r="60" spans="1:15" s="283" customFormat="1" ht="66" hidden="1">
      <c r="A60" s="284">
        <v>57</v>
      </c>
      <c r="B60" s="284" t="s">
        <v>1135</v>
      </c>
      <c r="C60" s="284">
        <v>3</v>
      </c>
      <c r="D60" s="284">
        <v>0</v>
      </c>
      <c r="E60" s="284">
        <v>3</v>
      </c>
      <c r="F60" s="284">
        <f t="shared" si="0"/>
        <v>3</v>
      </c>
      <c r="G60" s="289" t="s">
        <v>1152</v>
      </c>
      <c r="H60" s="287">
        <v>44627</v>
      </c>
      <c r="I60" s="284" t="s">
        <v>1057</v>
      </c>
      <c r="J60" s="284" t="s">
        <v>557</v>
      </c>
      <c r="K60" s="284" t="s">
        <v>1153</v>
      </c>
      <c r="L60" s="284" t="s">
        <v>1154</v>
      </c>
      <c r="M60" s="284" t="s">
        <v>702</v>
      </c>
      <c r="N60" s="285"/>
      <c r="O60" s="284"/>
    </row>
    <row r="61" spans="1:15" s="283" customFormat="1" ht="66" hidden="1">
      <c r="A61" s="284">
        <v>58</v>
      </c>
      <c r="B61" s="284" t="s">
        <v>1135</v>
      </c>
      <c r="C61" s="284">
        <v>3</v>
      </c>
      <c r="D61" s="284">
        <v>0</v>
      </c>
      <c r="E61" s="284">
        <v>3</v>
      </c>
      <c r="F61" s="284">
        <f t="shared" si="0"/>
        <v>3</v>
      </c>
      <c r="G61" s="289" t="s">
        <v>1155</v>
      </c>
      <c r="H61" s="287">
        <v>44627</v>
      </c>
      <c r="I61" s="284" t="s">
        <v>1057</v>
      </c>
      <c r="J61" s="284" t="s">
        <v>557</v>
      </c>
      <c r="K61" s="284" t="s">
        <v>1156</v>
      </c>
      <c r="L61" s="284" t="s">
        <v>1154</v>
      </c>
      <c r="M61" s="284" t="s">
        <v>702</v>
      </c>
      <c r="N61" s="285"/>
      <c r="O61" s="284"/>
    </row>
    <row r="62" spans="1:15" s="283" customFormat="1" ht="66" hidden="1">
      <c r="A62" s="284">
        <v>59</v>
      </c>
      <c r="B62" s="284" t="s">
        <v>1135</v>
      </c>
      <c r="C62" s="284">
        <v>3</v>
      </c>
      <c r="D62" s="284">
        <v>0</v>
      </c>
      <c r="E62" s="284">
        <v>3</v>
      </c>
      <c r="F62" s="284">
        <f t="shared" si="0"/>
        <v>3</v>
      </c>
      <c r="G62" s="289" t="s">
        <v>1157</v>
      </c>
      <c r="H62" s="287">
        <v>44627</v>
      </c>
      <c r="I62" s="284" t="s">
        <v>1046</v>
      </c>
      <c r="J62" s="284" t="s">
        <v>557</v>
      </c>
      <c r="K62" s="284" t="s">
        <v>1158</v>
      </c>
      <c r="L62" s="284" t="s">
        <v>1159</v>
      </c>
      <c r="M62" s="284" t="s">
        <v>702</v>
      </c>
      <c r="N62" s="285"/>
      <c r="O62" s="284"/>
    </row>
    <row r="63" spans="1:15" s="283" customFormat="1" ht="66" hidden="1">
      <c r="A63" s="284">
        <v>60</v>
      </c>
      <c r="B63" s="284" t="s">
        <v>1135</v>
      </c>
      <c r="C63" s="284">
        <v>3</v>
      </c>
      <c r="D63" s="284">
        <v>0</v>
      </c>
      <c r="E63" s="284">
        <v>3</v>
      </c>
      <c r="F63" s="284">
        <f t="shared" si="0"/>
        <v>3</v>
      </c>
      <c r="G63" s="289" t="s">
        <v>1160</v>
      </c>
      <c r="H63" s="287">
        <v>44627</v>
      </c>
      <c r="I63" s="284" t="s">
        <v>1046</v>
      </c>
      <c r="J63" s="284" t="s">
        <v>557</v>
      </c>
      <c r="K63" s="284" t="s">
        <v>1161</v>
      </c>
      <c r="L63" s="284" t="s">
        <v>1159</v>
      </c>
      <c r="M63" s="284" t="s">
        <v>702</v>
      </c>
      <c r="N63" s="285"/>
      <c r="O63" s="284"/>
    </row>
    <row r="64" spans="1:15" s="283" customFormat="1" ht="66" hidden="1">
      <c r="A64" s="284">
        <v>61</v>
      </c>
      <c r="B64" s="284" t="s">
        <v>1135</v>
      </c>
      <c r="C64" s="284">
        <v>3</v>
      </c>
      <c r="D64" s="284">
        <v>0</v>
      </c>
      <c r="E64" s="284">
        <v>3</v>
      </c>
      <c r="F64" s="284">
        <f t="shared" si="0"/>
        <v>3</v>
      </c>
      <c r="G64" s="289" t="s">
        <v>1162</v>
      </c>
      <c r="H64" s="287">
        <v>44627</v>
      </c>
      <c r="I64" s="284" t="s">
        <v>1042</v>
      </c>
      <c r="J64" s="284" t="s">
        <v>557</v>
      </c>
      <c r="K64" s="284" t="s">
        <v>1163</v>
      </c>
      <c r="L64" s="284" t="s">
        <v>1154</v>
      </c>
      <c r="M64" s="284" t="s">
        <v>702</v>
      </c>
      <c r="N64" s="285"/>
      <c r="O64" s="284"/>
    </row>
    <row r="65" spans="1:15" s="283" customFormat="1" ht="66" hidden="1">
      <c r="A65" s="284">
        <v>62</v>
      </c>
      <c r="B65" s="284" t="s">
        <v>1135</v>
      </c>
      <c r="C65" s="284">
        <v>3</v>
      </c>
      <c r="D65" s="284">
        <v>0</v>
      </c>
      <c r="E65" s="284">
        <v>3</v>
      </c>
      <c r="F65" s="284">
        <f t="shared" si="0"/>
        <v>3</v>
      </c>
      <c r="G65" s="289" t="s">
        <v>1164</v>
      </c>
      <c r="H65" s="287">
        <v>44627</v>
      </c>
      <c r="I65" s="284" t="s">
        <v>1042</v>
      </c>
      <c r="J65" s="284" t="s">
        <v>557</v>
      </c>
      <c r="K65" s="284" t="s">
        <v>1165</v>
      </c>
      <c r="L65" s="284" t="s">
        <v>1154</v>
      </c>
      <c r="M65" s="284" t="s">
        <v>702</v>
      </c>
      <c r="N65" s="285"/>
      <c r="O65" s="284"/>
    </row>
    <row r="66" spans="1:15" s="283" customFormat="1" ht="66" hidden="1">
      <c r="A66" s="284">
        <v>63</v>
      </c>
      <c r="B66" s="284" t="s">
        <v>1135</v>
      </c>
      <c r="C66" s="284">
        <v>3</v>
      </c>
      <c r="D66" s="284">
        <v>0</v>
      </c>
      <c r="E66" s="284">
        <v>3</v>
      </c>
      <c r="F66" s="284">
        <f t="shared" si="0"/>
        <v>3</v>
      </c>
      <c r="G66" s="289" t="s">
        <v>1166</v>
      </c>
      <c r="H66" s="287">
        <v>44627</v>
      </c>
      <c r="I66" s="284" t="s">
        <v>406</v>
      </c>
      <c r="J66" s="284" t="s">
        <v>557</v>
      </c>
      <c r="K66" s="284" t="s">
        <v>1167</v>
      </c>
      <c r="L66" s="284" t="s">
        <v>1168</v>
      </c>
      <c r="M66" s="284" t="s">
        <v>702</v>
      </c>
      <c r="N66" s="285"/>
      <c r="O66" s="284"/>
    </row>
    <row r="67" spans="1:15" s="283" customFormat="1" ht="66" hidden="1">
      <c r="A67" s="284">
        <v>64</v>
      </c>
      <c r="B67" s="284" t="s">
        <v>1135</v>
      </c>
      <c r="C67" s="284">
        <v>3</v>
      </c>
      <c r="D67" s="284">
        <v>0</v>
      </c>
      <c r="E67" s="284">
        <v>3</v>
      </c>
      <c r="F67" s="284">
        <f t="shared" si="0"/>
        <v>3</v>
      </c>
      <c r="G67" s="289" t="s">
        <v>1169</v>
      </c>
      <c r="H67" s="287">
        <v>44627</v>
      </c>
      <c r="I67" s="284" t="s">
        <v>406</v>
      </c>
      <c r="J67" s="284" t="s">
        <v>557</v>
      </c>
      <c r="K67" s="284" t="s">
        <v>1170</v>
      </c>
      <c r="L67" s="284" t="s">
        <v>1168</v>
      </c>
      <c r="M67" s="284" t="s">
        <v>702</v>
      </c>
      <c r="N67" s="285"/>
      <c r="O67" s="284"/>
    </row>
    <row r="68" spans="1:15" s="283" customFormat="1" ht="66" hidden="1">
      <c r="A68" s="284">
        <v>65</v>
      </c>
      <c r="B68" s="284" t="s">
        <v>1171</v>
      </c>
      <c r="C68" s="284">
        <v>2</v>
      </c>
      <c r="D68" s="284">
        <v>1</v>
      </c>
      <c r="E68" s="284">
        <v>1</v>
      </c>
      <c r="F68" s="284">
        <f t="shared" ref="F68:F131" si="1">C68-D68</f>
        <v>1</v>
      </c>
      <c r="G68" s="289" t="s">
        <v>1172</v>
      </c>
      <c r="H68" s="287">
        <v>44627</v>
      </c>
      <c r="I68" s="284" t="s">
        <v>1057</v>
      </c>
      <c r="J68" s="284" t="s">
        <v>557</v>
      </c>
      <c r="K68" s="284" t="s">
        <v>1173</v>
      </c>
      <c r="L68" s="284" t="s">
        <v>1174</v>
      </c>
      <c r="M68" s="284" t="s">
        <v>349</v>
      </c>
      <c r="N68" s="285"/>
      <c r="O68" s="284"/>
    </row>
    <row r="69" spans="1:15" s="283" customFormat="1" ht="66" hidden="1">
      <c r="A69" s="284">
        <v>66</v>
      </c>
      <c r="B69" s="284" t="s">
        <v>1175</v>
      </c>
      <c r="C69" s="284">
        <v>3</v>
      </c>
      <c r="D69" s="284">
        <v>2</v>
      </c>
      <c r="E69" s="284">
        <v>1</v>
      </c>
      <c r="F69" s="284">
        <f t="shared" si="1"/>
        <v>1</v>
      </c>
      <c r="G69" s="289" t="s">
        <v>203</v>
      </c>
      <c r="H69" s="287">
        <v>44627</v>
      </c>
      <c r="I69" s="284" t="s">
        <v>665</v>
      </c>
      <c r="J69" s="284" t="s">
        <v>165</v>
      </c>
      <c r="K69" s="284" t="s">
        <v>1176</v>
      </c>
      <c r="L69" s="284" t="s">
        <v>1177</v>
      </c>
      <c r="M69" s="284" t="s">
        <v>361</v>
      </c>
      <c r="N69" s="285"/>
      <c r="O69" s="284"/>
    </row>
    <row r="70" spans="1:15" s="283" customFormat="1" ht="66" hidden="1">
      <c r="A70" s="284">
        <v>67</v>
      </c>
      <c r="B70" s="284" t="s">
        <v>1178</v>
      </c>
      <c r="C70" s="284">
        <v>3</v>
      </c>
      <c r="D70" s="284">
        <v>2</v>
      </c>
      <c r="E70" s="284">
        <v>1</v>
      </c>
      <c r="F70" s="284">
        <f t="shared" si="1"/>
        <v>1</v>
      </c>
      <c r="G70" s="289" t="s">
        <v>204</v>
      </c>
      <c r="H70" s="287">
        <v>44627</v>
      </c>
      <c r="I70" s="284" t="s">
        <v>1130</v>
      </c>
      <c r="J70" s="284" t="s">
        <v>165</v>
      </c>
      <c r="K70" s="284" t="s">
        <v>1179</v>
      </c>
      <c r="L70" s="284" t="s">
        <v>1177</v>
      </c>
      <c r="M70" s="284" t="s">
        <v>361</v>
      </c>
      <c r="N70" s="285"/>
      <c r="O70" s="284"/>
    </row>
    <row r="71" spans="1:15" s="283" customFormat="1" ht="66" hidden="1">
      <c r="A71" s="284">
        <v>68</v>
      </c>
      <c r="B71" s="284" t="s">
        <v>1180</v>
      </c>
      <c r="C71" s="284">
        <v>2</v>
      </c>
      <c r="D71" s="284">
        <v>1.5</v>
      </c>
      <c r="E71" s="284">
        <v>0.5</v>
      </c>
      <c r="F71" s="284">
        <f t="shared" si="1"/>
        <v>0.5</v>
      </c>
      <c r="G71" s="289" t="s">
        <v>205</v>
      </c>
      <c r="H71" s="287">
        <v>44627</v>
      </c>
      <c r="I71" s="284" t="s">
        <v>1181</v>
      </c>
      <c r="J71" s="284" t="s">
        <v>165</v>
      </c>
      <c r="K71" s="284" t="s">
        <v>1182</v>
      </c>
      <c r="L71" s="284" t="s">
        <v>849</v>
      </c>
      <c r="M71" s="284" t="s">
        <v>361</v>
      </c>
      <c r="N71" s="285"/>
      <c r="O71" s="284"/>
    </row>
    <row r="72" spans="1:15" s="283" customFormat="1" ht="66" hidden="1">
      <c r="A72" s="284">
        <v>69</v>
      </c>
      <c r="B72" s="284" t="s">
        <v>1183</v>
      </c>
      <c r="C72" s="284">
        <v>3</v>
      </c>
      <c r="D72" s="284">
        <v>2</v>
      </c>
      <c r="E72" s="284">
        <v>1</v>
      </c>
      <c r="F72" s="284">
        <f t="shared" si="1"/>
        <v>1</v>
      </c>
      <c r="G72" s="289">
        <v>202121403151001</v>
      </c>
      <c r="H72" s="287">
        <v>44627</v>
      </c>
      <c r="I72" s="284" t="s">
        <v>1057</v>
      </c>
      <c r="J72" s="284" t="s">
        <v>557</v>
      </c>
      <c r="K72" s="284" t="s">
        <v>1184</v>
      </c>
      <c r="L72" s="284" t="s">
        <v>1185</v>
      </c>
      <c r="M72" s="284" t="s">
        <v>702</v>
      </c>
      <c r="N72" s="285"/>
      <c r="O72" s="284"/>
    </row>
    <row r="73" spans="1:15" s="283" customFormat="1" ht="66" hidden="1">
      <c r="A73" s="284">
        <v>70</v>
      </c>
      <c r="B73" s="284" t="s">
        <v>1183</v>
      </c>
      <c r="C73" s="284">
        <v>3</v>
      </c>
      <c r="D73" s="284">
        <v>2</v>
      </c>
      <c r="E73" s="284">
        <v>1</v>
      </c>
      <c r="F73" s="284">
        <f t="shared" si="1"/>
        <v>1</v>
      </c>
      <c r="G73" s="289">
        <v>202121403151002</v>
      </c>
      <c r="H73" s="287">
        <v>44627</v>
      </c>
      <c r="I73" s="284" t="s">
        <v>1057</v>
      </c>
      <c r="J73" s="284" t="s">
        <v>557</v>
      </c>
      <c r="K73" s="284" t="s">
        <v>1186</v>
      </c>
      <c r="L73" s="284" t="s">
        <v>1185</v>
      </c>
      <c r="M73" s="284" t="s">
        <v>702</v>
      </c>
      <c r="N73" s="285"/>
      <c r="O73" s="284"/>
    </row>
    <row r="74" spans="1:15" s="283" customFormat="1" ht="66" hidden="1">
      <c r="A74" s="284">
        <v>71</v>
      </c>
      <c r="B74" s="284" t="s">
        <v>1183</v>
      </c>
      <c r="C74" s="284">
        <v>3</v>
      </c>
      <c r="D74" s="284">
        <v>2</v>
      </c>
      <c r="E74" s="284">
        <v>1</v>
      </c>
      <c r="F74" s="284">
        <f t="shared" si="1"/>
        <v>1</v>
      </c>
      <c r="G74" s="289">
        <v>202121403151003</v>
      </c>
      <c r="H74" s="287">
        <v>44627</v>
      </c>
      <c r="I74" s="284" t="s">
        <v>1046</v>
      </c>
      <c r="J74" s="284" t="s">
        <v>557</v>
      </c>
      <c r="K74" s="284" t="s">
        <v>1187</v>
      </c>
      <c r="L74" s="284" t="s">
        <v>1185</v>
      </c>
      <c r="M74" s="284" t="s">
        <v>702</v>
      </c>
      <c r="N74" s="285"/>
      <c r="O74" s="284"/>
    </row>
    <row r="75" spans="1:15" s="283" customFormat="1" ht="66" hidden="1">
      <c r="A75" s="284">
        <v>72</v>
      </c>
      <c r="B75" s="284" t="s">
        <v>1188</v>
      </c>
      <c r="C75" s="284">
        <v>3</v>
      </c>
      <c r="D75" s="284">
        <v>2</v>
      </c>
      <c r="E75" s="284">
        <v>1</v>
      </c>
      <c r="F75" s="284">
        <f t="shared" si="1"/>
        <v>1</v>
      </c>
      <c r="G75" s="289" t="s">
        <v>1189</v>
      </c>
      <c r="H75" s="287">
        <v>44627</v>
      </c>
      <c r="I75" s="284" t="s">
        <v>1057</v>
      </c>
      <c r="J75" s="284" t="s">
        <v>557</v>
      </c>
      <c r="K75" s="284" t="s">
        <v>1190</v>
      </c>
      <c r="L75" s="284" t="s">
        <v>1191</v>
      </c>
      <c r="M75" s="284" t="s">
        <v>608</v>
      </c>
      <c r="N75" s="285"/>
      <c r="O75" s="284"/>
    </row>
    <row r="76" spans="1:15" s="283" customFormat="1" ht="66" hidden="1">
      <c r="A76" s="284">
        <v>73</v>
      </c>
      <c r="B76" s="284" t="s">
        <v>1188</v>
      </c>
      <c r="C76" s="284">
        <v>3</v>
      </c>
      <c r="D76" s="284">
        <v>2</v>
      </c>
      <c r="E76" s="284">
        <v>1</v>
      </c>
      <c r="F76" s="284">
        <f t="shared" si="1"/>
        <v>1</v>
      </c>
      <c r="G76" s="289" t="s">
        <v>1192</v>
      </c>
      <c r="H76" s="287">
        <v>44627</v>
      </c>
      <c r="I76" s="284" t="s">
        <v>1057</v>
      </c>
      <c r="J76" s="284" t="s">
        <v>557</v>
      </c>
      <c r="K76" s="284" t="s">
        <v>1193</v>
      </c>
      <c r="L76" s="284" t="s">
        <v>1191</v>
      </c>
      <c r="M76" s="284" t="s">
        <v>608</v>
      </c>
      <c r="N76" s="285"/>
      <c r="O76" s="284"/>
    </row>
    <row r="77" spans="1:15" s="283" customFormat="1" ht="66" hidden="1">
      <c r="A77" s="284">
        <v>74</v>
      </c>
      <c r="B77" s="284" t="s">
        <v>1188</v>
      </c>
      <c r="C77" s="284">
        <v>3</v>
      </c>
      <c r="D77" s="284">
        <v>2</v>
      </c>
      <c r="E77" s="284">
        <v>1</v>
      </c>
      <c r="F77" s="284">
        <f t="shared" si="1"/>
        <v>1</v>
      </c>
      <c r="G77" s="289" t="s">
        <v>1194</v>
      </c>
      <c r="H77" s="287">
        <v>44627</v>
      </c>
      <c r="I77" s="284" t="s">
        <v>1057</v>
      </c>
      <c r="J77" s="284" t="s">
        <v>557</v>
      </c>
      <c r="K77" s="284" t="s">
        <v>1195</v>
      </c>
      <c r="L77" s="284" t="s">
        <v>1196</v>
      </c>
      <c r="M77" s="284" t="s">
        <v>608</v>
      </c>
      <c r="N77" s="285"/>
      <c r="O77" s="284"/>
    </row>
    <row r="78" spans="1:15" s="283" customFormat="1" ht="66" hidden="1">
      <c r="A78" s="284">
        <v>75</v>
      </c>
      <c r="B78" s="284" t="s">
        <v>1188</v>
      </c>
      <c r="C78" s="284">
        <v>3</v>
      </c>
      <c r="D78" s="284">
        <v>2</v>
      </c>
      <c r="E78" s="284">
        <v>1</v>
      </c>
      <c r="F78" s="284">
        <f t="shared" si="1"/>
        <v>1</v>
      </c>
      <c r="G78" s="289" t="s">
        <v>1197</v>
      </c>
      <c r="H78" s="287">
        <v>44627</v>
      </c>
      <c r="I78" s="284" t="s">
        <v>1042</v>
      </c>
      <c r="J78" s="284" t="s">
        <v>557</v>
      </c>
      <c r="K78" s="284" t="s">
        <v>1198</v>
      </c>
      <c r="L78" s="284" t="s">
        <v>1196</v>
      </c>
      <c r="M78" s="284" t="s">
        <v>608</v>
      </c>
      <c r="N78" s="285"/>
      <c r="O78" s="284"/>
    </row>
    <row r="79" spans="1:15" s="283" customFormat="1" ht="66" hidden="1">
      <c r="A79" s="284">
        <v>76</v>
      </c>
      <c r="B79" s="284" t="s">
        <v>1188</v>
      </c>
      <c r="C79" s="284">
        <v>3</v>
      </c>
      <c r="D79" s="284">
        <v>2</v>
      </c>
      <c r="E79" s="284">
        <v>1</v>
      </c>
      <c r="F79" s="284">
        <f t="shared" si="1"/>
        <v>1</v>
      </c>
      <c r="G79" s="289" t="s">
        <v>1199</v>
      </c>
      <c r="H79" s="287">
        <v>44627</v>
      </c>
      <c r="I79" s="284" t="s">
        <v>363</v>
      </c>
      <c r="J79" s="284" t="s">
        <v>557</v>
      </c>
      <c r="K79" s="284" t="s">
        <v>1200</v>
      </c>
      <c r="L79" s="284" t="s">
        <v>1201</v>
      </c>
      <c r="M79" s="284" t="s">
        <v>608</v>
      </c>
      <c r="N79" s="285"/>
      <c r="O79" s="284"/>
    </row>
    <row r="80" spans="1:15" s="283" customFormat="1" ht="66" hidden="1">
      <c r="A80" s="284">
        <v>77</v>
      </c>
      <c r="B80" s="284" t="s">
        <v>1188</v>
      </c>
      <c r="C80" s="284">
        <v>3</v>
      </c>
      <c r="D80" s="284">
        <v>2</v>
      </c>
      <c r="E80" s="284">
        <v>1</v>
      </c>
      <c r="F80" s="284">
        <f t="shared" si="1"/>
        <v>1</v>
      </c>
      <c r="G80" s="289" t="s">
        <v>1202</v>
      </c>
      <c r="H80" s="287">
        <v>44627</v>
      </c>
      <c r="I80" s="284" t="s">
        <v>363</v>
      </c>
      <c r="J80" s="284" t="s">
        <v>557</v>
      </c>
      <c r="K80" s="284" t="s">
        <v>1203</v>
      </c>
      <c r="L80" s="284" t="s">
        <v>1204</v>
      </c>
      <c r="M80" s="284" t="s">
        <v>608</v>
      </c>
      <c r="N80" s="285"/>
      <c r="O80" s="284"/>
    </row>
    <row r="81" spans="1:15" s="283" customFormat="1" ht="66" hidden="1">
      <c r="A81" s="284">
        <v>78</v>
      </c>
      <c r="B81" s="284" t="s">
        <v>1188</v>
      </c>
      <c r="C81" s="284">
        <v>3</v>
      </c>
      <c r="D81" s="284">
        <v>2</v>
      </c>
      <c r="E81" s="284">
        <v>1</v>
      </c>
      <c r="F81" s="284">
        <f t="shared" si="1"/>
        <v>1</v>
      </c>
      <c r="G81" s="289" t="s">
        <v>1205</v>
      </c>
      <c r="H81" s="287">
        <v>44627</v>
      </c>
      <c r="I81" s="284" t="s">
        <v>1046</v>
      </c>
      <c r="J81" s="284" t="s">
        <v>557</v>
      </c>
      <c r="K81" s="284" t="s">
        <v>1206</v>
      </c>
      <c r="L81" s="284" t="s">
        <v>1207</v>
      </c>
      <c r="M81" s="284" t="s">
        <v>608</v>
      </c>
      <c r="N81" s="285"/>
      <c r="O81" s="284"/>
    </row>
    <row r="82" spans="1:15" s="283" customFormat="1" ht="66" hidden="1">
      <c r="A82" s="284">
        <v>79</v>
      </c>
      <c r="B82" s="284" t="s">
        <v>1188</v>
      </c>
      <c r="C82" s="284">
        <v>3</v>
      </c>
      <c r="D82" s="284">
        <v>2</v>
      </c>
      <c r="E82" s="284">
        <v>1</v>
      </c>
      <c r="F82" s="284">
        <f t="shared" si="1"/>
        <v>1</v>
      </c>
      <c r="G82" s="289" t="s">
        <v>1208</v>
      </c>
      <c r="H82" s="287">
        <v>44627</v>
      </c>
      <c r="I82" s="284" t="s">
        <v>1046</v>
      </c>
      <c r="J82" s="284" t="s">
        <v>557</v>
      </c>
      <c r="K82" s="284" t="s">
        <v>1209</v>
      </c>
      <c r="L82" s="284" t="s">
        <v>1210</v>
      </c>
      <c r="M82" s="284" t="s">
        <v>608</v>
      </c>
      <c r="N82" s="285"/>
      <c r="O82" s="284"/>
    </row>
    <row r="83" spans="1:15" s="283" customFormat="1" ht="66" hidden="1">
      <c r="A83" s="284">
        <v>80</v>
      </c>
      <c r="B83" s="284" t="s">
        <v>1211</v>
      </c>
      <c r="C83" s="284">
        <v>4</v>
      </c>
      <c r="D83" s="284">
        <v>3</v>
      </c>
      <c r="E83" s="284">
        <v>1</v>
      </c>
      <c r="F83" s="284">
        <f t="shared" si="1"/>
        <v>1</v>
      </c>
      <c r="G83" s="289" t="s">
        <v>1212</v>
      </c>
      <c r="H83" s="287">
        <v>44627</v>
      </c>
      <c r="I83" s="284" t="s">
        <v>671</v>
      </c>
      <c r="J83" s="284" t="s">
        <v>557</v>
      </c>
      <c r="K83" s="284" t="s">
        <v>1213</v>
      </c>
      <c r="L83" s="284" t="s">
        <v>1214</v>
      </c>
      <c r="M83" s="284" t="s">
        <v>680</v>
      </c>
      <c r="N83" s="285"/>
      <c r="O83" s="284"/>
    </row>
    <row r="84" spans="1:15" s="283" customFormat="1" ht="66" hidden="1">
      <c r="A84" s="284">
        <v>81</v>
      </c>
      <c r="B84" s="284" t="s">
        <v>1211</v>
      </c>
      <c r="C84" s="284">
        <v>4</v>
      </c>
      <c r="D84" s="284">
        <v>3</v>
      </c>
      <c r="E84" s="284">
        <v>1</v>
      </c>
      <c r="F84" s="284">
        <f t="shared" si="1"/>
        <v>1</v>
      </c>
      <c r="G84" s="289" t="s">
        <v>1215</v>
      </c>
      <c r="H84" s="287">
        <v>44627</v>
      </c>
      <c r="I84" s="284" t="s">
        <v>671</v>
      </c>
      <c r="J84" s="284" t="s">
        <v>557</v>
      </c>
      <c r="K84" s="284" t="s">
        <v>1216</v>
      </c>
      <c r="L84" s="284" t="s">
        <v>1214</v>
      </c>
      <c r="M84" s="284" t="s">
        <v>680</v>
      </c>
      <c r="N84" s="285"/>
      <c r="O84" s="284"/>
    </row>
    <row r="85" spans="1:15" s="283" customFormat="1" ht="66" hidden="1">
      <c r="A85" s="284">
        <v>82</v>
      </c>
      <c r="B85" s="284" t="s">
        <v>1211</v>
      </c>
      <c r="C85" s="284">
        <v>4</v>
      </c>
      <c r="D85" s="284">
        <v>3</v>
      </c>
      <c r="E85" s="284">
        <v>1</v>
      </c>
      <c r="F85" s="284">
        <f t="shared" si="1"/>
        <v>1</v>
      </c>
      <c r="G85" s="289" t="s">
        <v>1217</v>
      </c>
      <c r="H85" s="287">
        <v>44627</v>
      </c>
      <c r="I85" s="284" t="s">
        <v>1118</v>
      </c>
      <c r="J85" s="284" t="s">
        <v>557</v>
      </c>
      <c r="K85" s="284" t="s">
        <v>1218</v>
      </c>
      <c r="L85" s="284" t="s">
        <v>1219</v>
      </c>
      <c r="M85" s="284" t="s">
        <v>680</v>
      </c>
      <c r="N85" s="285"/>
      <c r="O85" s="284"/>
    </row>
    <row r="86" spans="1:15" s="283" customFormat="1" ht="66" hidden="1">
      <c r="A86" s="284">
        <v>83</v>
      </c>
      <c r="B86" s="284" t="s">
        <v>1211</v>
      </c>
      <c r="C86" s="284">
        <v>4</v>
      </c>
      <c r="D86" s="284">
        <v>3</v>
      </c>
      <c r="E86" s="284">
        <v>1</v>
      </c>
      <c r="F86" s="284">
        <f t="shared" si="1"/>
        <v>1</v>
      </c>
      <c r="G86" s="289" t="s">
        <v>1220</v>
      </c>
      <c r="H86" s="287">
        <v>44627</v>
      </c>
      <c r="I86" s="284" t="s">
        <v>1130</v>
      </c>
      <c r="J86" s="284" t="s">
        <v>557</v>
      </c>
      <c r="K86" s="284" t="s">
        <v>1221</v>
      </c>
      <c r="L86" s="284" t="s">
        <v>1214</v>
      </c>
      <c r="M86" s="284" t="s">
        <v>680</v>
      </c>
      <c r="N86" s="285"/>
      <c r="O86" s="284"/>
    </row>
    <row r="87" spans="1:15" s="283" customFormat="1" ht="66" hidden="1">
      <c r="A87" s="284">
        <v>84</v>
      </c>
      <c r="B87" s="284" t="s">
        <v>1211</v>
      </c>
      <c r="C87" s="284">
        <v>4</v>
      </c>
      <c r="D87" s="284">
        <v>3</v>
      </c>
      <c r="E87" s="284">
        <v>1</v>
      </c>
      <c r="F87" s="284">
        <f t="shared" si="1"/>
        <v>1</v>
      </c>
      <c r="G87" s="289" t="s">
        <v>1222</v>
      </c>
      <c r="H87" s="287">
        <v>44627</v>
      </c>
      <c r="I87" s="284" t="s">
        <v>693</v>
      </c>
      <c r="J87" s="284" t="s">
        <v>557</v>
      </c>
      <c r="K87" s="284" t="s">
        <v>1223</v>
      </c>
      <c r="L87" s="284" t="s">
        <v>1224</v>
      </c>
      <c r="M87" s="284" t="s">
        <v>680</v>
      </c>
      <c r="N87" s="285"/>
      <c r="O87" s="284"/>
    </row>
    <row r="88" spans="1:15" s="283" customFormat="1" ht="66" hidden="1">
      <c r="A88" s="284">
        <v>85</v>
      </c>
      <c r="B88" s="284" t="s">
        <v>1211</v>
      </c>
      <c r="C88" s="284">
        <v>4</v>
      </c>
      <c r="D88" s="284">
        <v>3</v>
      </c>
      <c r="E88" s="284">
        <v>1</v>
      </c>
      <c r="F88" s="284">
        <f t="shared" si="1"/>
        <v>1</v>
      </c>
      <c r="G88" s="289" t="s">
        <v>1225</v>
      </c>
      <c r="H88" s="287">
        <v>44627</v>
      </c>
      <c r="I88" s="284" t="s">
        <v>693</v>
      </c>
      <c r="J88" s="284" t="s">
        <v>557</v>
      </c>
      <c r="K88" s="284" t="s">
        <v>1226</v>
      </c>
      <c r="L88" s="284" t="s">
        <v>1224</v>
      </c>
      <c r="M88" s="284" t="s">
        <v>680</v>
      </c>
      <c r="N88" s="285"/>
      <c r="O88" s="284"/>
    </row>
    <row r="89" spans="1:15" s="283" customFormat="1" ht="66" hidden="1">
      <c r="A89" s="284">
        <v>86</v>
      </c>
      <c r="B89" s="284" t="s">
        <v>1211</v>
      </c>
      <c r="C89" s="284">
        <v>4</v>
      </c>
      <c r="D89" s="284">
        <v>3</v>
      </c>
      <c r="E89" s="284">
        <v>1</v>
      </c>
      <c r="F89" s="284">
        <f t="shared" si="1"/>
        <v>1</v>
      </c>
      <c r="G89" s="289" t="s">
        <v>1227</v>
      </c>
      <c r="H89" s="287">
        <v>44627</v>
      </c>
      <c r="I89" s="284" t="s">
        <v>665</v>
      </c>
      <c r="J89" s="284" t="s">
        <v>557</v>
      </c>
      <c r="K89" s="284" t="s">
        <v>1228</v>
      </c>
      <c r="L89" s="284" t="s">
        <v>1219</v>
      </c>
      <c r="M89" s="284" t="s">
        <v>680</v>
      </c>
      <c r="N89" s="285"/>
      <c r="O89" s="284"/>
    </row>
    <row r="90" spans="1:15" s="283" customFormat="1" ht="66" hidden="1">
      <c r="A90" s="284">
        <v>87</v>
      </c>
      <c r="B90" s="284" t="s">
        <v>1211</v>
      </c>
      <c r="C90" s="284">
        <v>4</v>
      </c>
      <c r="D90" s="284">
        <v>3</v>
      </c>
      <c r="E90" s="284">
        <v>1</v>
      </c>
      <c r="F90" s="284">
        <f t="shared" si="1"/>
        <v>1</v>
      </c>
      <c r="G90" s="289" t="s">
        <v>1229</v>
      </c>
      <c r="H90" s="287">
        <v>44627</v>
      </c>
      <c r="I90" s="284" t="s">
        <v>665</v>
      </c>
      <c r="J90" s="284" t="s">
        <v>557</v>
      </c>
      <c r="K90" s="284" t="s">
        <v>1230</v>
      </c>
      <c r="L90" s="284" t="s">
        <v>1219</v>
      </c>
      <c r="M90" s="284" t="s">
        <v>680</v>
      </c>
      <c r="N90" s="285"/>
      <c r="O90" s="284"/>
    </row>
    <row r="91" spans="1:15" s="283" customFormat="1" ht="66" hidden="1">
      <c r="A91" s="284">
        <v>88</v>
      </c>
      <c r="B91" s="284" t="s">
        <v>1211</v>
      </c>
      <c r="C91" s="284">
        <v>4</v>
      </c>
      <c r="D91" s="284">
        <v>3</v>
      </c>
      <c r="E91" s="284">
        <v>1</v>
      </c>
      <c r="F91" s="284">
        <f t="shared" si="1"/>
        <v>1</v>
      </c>
      <c r="G91" s="289" t="s">
        <v>1231</v>
      </c>
      <c r="H91" s="287">
        <v>44627</v>
      </c>
      <c r="I91" s="284" t="s">
        <v>1118</v>
      </c>
      <c r="J91" s="284" t="s">
        <v>557</v>
      </c>
      <c r="K91" s="284" t="s">
        <v>1232</v>
      </c>
      <c r="L91" s="284" t="s">
        <v>1224</v>
      </c>
      <c r="M91" s="284" t="s">
        <v>680</v>
      </c>
      <c r="N91" s="285"/>
      <c r="O91" s="284"/>
    </row>
    <row r="92" spans="1:15" s="283" customFormat="1" ht="66" hidden="1">
      <c r="A92" s="284">
        <v>89</v>
      </c>
      <c r="B92" s="284" t="s">
        <v>1211</v>
      </c>
      <c r="C92" s="284">
        <v>4</v>
      </c>
      <c r="D92" s="284">
        <v>3</v>
      </c>
      <c r="E92" s="284">
        <v>1</v>
      </c>
      <c r="F92" s="284">
        <f t="shared" si="1"/>
        <v>1</v>
      </c>
      <c r="G92" s="289" t="s">
        <v>1233</v>
      </c>
      <c r="H92" s="287">
        <v>44627</v>
      </c>
      <c r="I92" s="284" t="s">
        <v>1118</v>
      </c>
      <c r="J92" s="284" t="s">
        <v>557</v>
      </c>
      <c r="K92" s="284" t="s">
        <v>1234</v>
      </c>
      <c r="L92" s="284" t="s">
        <v>1224</v>
      </c>
      <c r="M92" s="284" t="s">
        <v>680</v>
      </c>
      <c r="N92" s="285"/>
      <c r="O92" s="284"/>
    </row>
    <row r="93" spans="1:15" s="283" customFormat="1" ht="82.5" hidden="1">
      <c r="A93" s="284">
        <v>90</v>
      </c>
      <c r="B93" s="284" t="s">
        <v>1235</v>
      </c>
      <c r="C93" s="284">
        <v>3</v>
      </c>
      <c r="D93" s="284">
        <v>0</v>
      </c>
      <c r="E93" s="284">
        <v>3</v>
      </c>
      <c r="F93" s="284">
        <f t="shared" si="1"/>
        <v>3</v>
      </c>
      <c r="G93" s="289" t="s">
        <v>207</v>
      </c>
      <c r="H93" s="287">
        <v>44627</v>
      </c>
      <c r="I93" s="284" t="s">
        <v>1042</v>
      </c>
      <c r="J93" s="284" t="s">
        <v>165</v>
      </c>
      <c r="K93" s="284" t="s">
        <v>1236</v>
      </c>
      <c r="L93" s="284" t="s">
        <v>1237</v>
      </c>
      <c r="M93" s="284" t="s">
        <v>361</v>
      </c>
      <c r="N93" s="285" t="s">
        <v>362</v>
      </c>
      <c r="O93" s="284"/>
    </row>
    <row r="94" spans="1:15" s="283" customFormat="1" ht="66" hidden="1">
      <c r="A94" s="284">
        <v>91</v>
      </c>
      <c r="B94" s="284" t="s">
        <v>1235</v>
      </c>
      <c r="C94" s="284">
        <v>3</v>
      </c>
      <c r="D94" s="284">
        <v>0</v>
      </c>
      <c r="E94" s="284">
        <v>3</v>
      </c>
      <c r="F94" s="284">
        <f t="shared" si="1"/>
        <v>3</v>
      </c>
      <c r="G94" s="289" t="s">
        <v>208</v>
      </c>
      <c r="H94" s="287">
        <v>44627</v>
      </c>
      <c r="I94" s="284" t="s">
        <v>1042</v>
      </c>
      <c r="J94" s="284" t="s">
        <v>165</v>
      </c>
      <c r="K94" s="284" t="s">
        <v>1238</v>
      </c>
      <c r="L94" s="284" t="s">
        <v>1237</v>
      </c>
      <c r="M94" s="284" t="s">
        <v>361</v>
      </c>
      <c r="N94" s="285" t="s">
        <v>362</v>
      </c>
      <c r="O94" s="284"/>
    </row>
    <row r="95" spans="1:15" s="283" customFormat="1" ht="66" hidden="1">
      <c r="A95" s="284">
        <v>92</v>
      </c>
      <c r="B95" s="284" t="s">
        <v>1239</v>
      </c>
      <c r="C95" s="284">
        <v>3</v>
      </c>
      <c r="D95" s="284">
        <v>2</v>
      </c>
      <c r="E95" s="284">
        <v>1</v>
      </c>
      <c r="F95" s="284">
        <f t="shared" si="1"/>
        <v>1</v>
      </c>
      <c r="G95" s="289" t="s">
        <v>1240</v>
      </c>
      <c r="H95" s="287">
        <v>44627</v>
      </c>
      <c r="I95" s="284" t="s">
        <v>1042</v>
      </c>
      <c r="J95" s="284" t="s">
        <v>557</v>
      </c>
      <c r="K95" s="284" t="s">
        <v>1241</v>
      </c>
      <c r="L95" s="284" t="s">
        <v>1242</v>
      </c>
      <c r="M95" s="284" t="s">
        <v>349</v>
      </c>
      <c r="N95" s="285"/>
      <c r="O95" s="284"/>
    </row>
    <row r="96" spans="1:15" s="283" customFormat="1" ht="66" hidden="1">
      <c r="A96" s="284">
        <v>93</v>
      </c>
      <c r="B96" s="284" t="s">
        <v>1243</v>
      </c>
      <c r="C96" s="284">
        <v>4</v>
      </c>
      <c r="D96" s="284">
        <v>3</v>
      </c>
      <c r="E96" s="284">
        <v>1</v>
      </c>
      <c r="F96" s="284">
        <f t="shared" si="1"/>
        <v>1</v>
      </c>
      <c r="G96" s="289">
        <v>202121603171004</v>
      </c>
      <c r="H96" s="287">
        <v>44627</v>
      </c>
      <c r="I96" s="284" t="s">
        <v>406</v>
      </c>
      <c r="J96" s="284" t="s">
        <v>557</v>
      </c>
      <c r="K96" s="284" t="s">
        <v>1244</v>
      </c>
      <c r="L96" s="284" t="s">
        <v>1245</v>
      </c>
      <c r="M96" s="284" t="s">
        <v>702</v>
      </c>
      <c r="N96" s="285"/>
      <c r="O96" s="284"/>
    </row>
    <row r="97" spans="1:15" s="283" customFormat="1" ht="66" hidden="1">
      <c r="A97" s="284">
        <v>94</v>
      </c>
      <c r="B97" s="284" t="s">
        <v>1243</v>
      </c>
      <c r="C97" s="284">
        <v>4</v>
      </c>
      <c r="D97" s="284">
        <v>3</v>
      </c>
      <c r="E97" s="284">
        <v>1</v>
      </c>
      <c r="F97" s="284">
        <f t="shared" si="1"/>
        <v>1</v>
      </c>
      <c r="G97" s="289">
        <v>202121603171005</v>
      </c>
      <c r="H97" s="287">
        <v>44627</v>
      </c>
      <c r="I97" s="284" t="s">
        <v>406</v>
      </c>
      <c r="J97" s="284" t="s">
        <v>557</v>
      </c>
      <c r="K97" s="284" t="s">
        <v>1246</v>
      </c>
      <c r="L97" s="284" t="s">
        <v>1245</v>
      </c>
      <c r="M97" s="284" t="s">
        <v>702</v>
      </c>
      <c r="N97" s="285"/>
      <c r="O97" s="284"/>
    </row>
    <row r="98" spans="1:15" s="283" customFormat="1" ht="66" hidden="1">
      <c r="A98" s="284">
        <v>95</v>
      </c>
      <c r="B98" s="284" t="s">
        <v>1243</v>
      </c>
      <c r="C98" s="284">
        <v>4</v>
      </c>
      <c r="D98" s="284">
        <v>3</v>
      </c>
      <c r="E98" s="284">
        <v>1</v>
      </c>
      <c r="F98" s="284">
        <f t="shared" si="1"/>
        <v>1</v>
      </c>
      <c r="G98" s="289">
        <v>202121603171006</v>
      </c>
      <c r="H98" s="287">
        <v>44627</v>
      </c>
      <c r="I98" s="284" t="s">
        <v>358</v>
      </c>
      <c r="J98" s="284" t="s">
        <v>557</v>
      </c>
      <c r="K98" s="284" t="s">
        <v>1247</v>
      </c>
      <c r="L98" s="284" t="s">
        <v>1248</v>
      </c>
      <c r="M98" s="284" t="s">
        <v>702</v>
      </c>
      <c r="N98" s="285"/>
      <c r="O98" s="284"/>
    </row>
    <row r="99" spans="1:15" s="283" customFormat="1" ht="66" hidden="1">
      <c r="A99" s="284">
        <v>96</v>
      </c>
      <c r="B99" s="284" t="s">
        <v>1249</v>
      </c>
      <c r="C99" s="284">
        <v>3</v>
      </c>
      <c r="D99" s="284">
        <v>2</v>
      </c>
      <c r="E99" s="284">
        <v>1</v>
      </c>
      <c r="F99" s="284">
        <f t="shared" si="1"/>
        <v>1</v>
      </c>
      <c r="G99" s="289" t="s">
        <v>1250</v>
      </c>
      <c r="H99" s="287">
        <v>44627</v>
      </c>
      <c r="I99" s="284" t="s">
        <v>1130</v>
      </c>
      <c r="J99" s="284" t="s">
        <v>557</v>
      </c>
      <c r="K99" s="284" t="s">
        <v>1251</v>
      </c>
      <c r="L99" s="284" t="s">
        <v>1252</v>
      </c>
      <c r="M99" s="284" t="s">
        <v>485</v>
      </c>
      <c r="N99" s="285"/>
      <c r="O99" s="284"/>
    </row>
    <row r="100" spans="1:15" s="283" customFormat="1" ht="66" hidden="1">
      <c r="A100" s="284">
        <v>97</v>
      </c>
      <c r="B100" s="284" t="s">
        <v>1249</v>
      </c>
      <c r="C100" s="284">
        <v>3</v>
      </c>
      <c r="D100" s="284">
        <v>2</v>
      </c>
      <c r="E100" s="284">
        <v>1</v>
      </c>
      <c r="F100" s="284">
        <f t="shared" si="1"/>
        <v>1</v>
      </c>
      <c r="G100" s="289" t="s">
        <v>1253</v>
      </c>
      <c r="H100" s="287">
        <v>44627</v>
      </c>
      <c r="I100" s="284" t="s">
        <v>693</v>
      </c>
      <c r="J100" s="284" t="s">
        <v>557</v>
      </c>
      <c r="K100" s="284" t="s">
        <v>1254</v>
      </c>
      <c r="L100" s="284" t="s">
        <v>576</v>
      </c>
      <c r="M100" s="284" t="s">
        <v>485</v>
      </c>
      <c r="N100" s="285"/>
      <c r="O100" s="284"/>
    </row>
    <row r="101" spans="1:15" s="283" customFormat="1" ht="66" hidden="1">
      <c r="A101" s="284">
        <v>98</v>
      </c>
      <c r="B101" s="284" t="s">
        <v>1249</v>
      </c>
      <c r="C101" s="284">
        <v>3</v>
      </c>
      <c r="D101" s="284">
        <v>2</v>
      </c>
      <c r="E101" s="284">
        <v>1</v>
      </c>
      <c r="F101" s="284">
        <f t="shared" si="1"/>
        <v>1</v>
      </c>
      <c r="G101" s="289" t="s">
        <v>1255</v>
      </c>
      <c r="H101" s="287">
        <v>44627</v>
      </c>
      <c r="I101" s="284" t="s">
        <v>665</v>
      </c>
      <c r="J101" s="284" t="s">
        <v>557</v>
      </c>
      <c r="K101" s="284" t="s">
        <v>1256</v>
      </c>
      <c r="L101" s="284" t="s">
        <v>569</v>
      </c>
      <c r="M101" s="284" t="s">
        <v>485</v>
      </c>
      <c r="N101" s="285"/>
      <c r="O101" s="284"/>
    </row>
    <row r="102" spans="1:15" s="283" customFormat="1" ht="66" hidden="1">
      <c r="A102" s="284">
        <v>99</v>
      </c>
      <c r="B102" s="284" t="s">
        <v>1249</v>
      </c>
      <c r="C102" s="284">
        <v>3</v>
      </c>
      <c r="D102" s="284">
        <v>2</v>
      </c>
      <c r="E102" s="284">
        <v>1</v>
      </c>
      <c r="F102" s="284">
        <f t="shared" si="1"/>
        <v>1</v>
      </c>
      <c r="G102" s="289" t="s">
        <v>1257</v>
      </c>
      <c r="H102" s="287">
        <v>44627</v>
      </c>
      <c r="I102" s="284" t="s">
        <v>665</v>
      </c>
      <c r="J102" s="284" t="s">
        <v>557</v>
      </c>
      <c r="K102" s="284" t="s">
        <v>1258</v>
      </c>
      <c r="L102" s="284" t="s">
        <v>1252</v>
      </c>
      <c r="M102" s="284" t="s">
        <v>485</v>
      </c>
      <c r="N102" s="285"/>
      <c r="O102" s="284"/>
    </row>
    <row r="103" spans="1:15" s="283" customFormat="1" ht="66" hidden="1">
      <c r="A103" s="284">
        <v>100</v>
      </c>
      <c r="B103" s="284" t="s">
        <v>1249</v>
      </c>
      <c r="C103" s="284">
        <v>3</v>
      </c>
      <c r="D103" s="284">
        <v>2</v>
      </c>
      <c r="E103" s="284">
        <v>1</v>
      </c>
      <c r="F103" s="284">
        <f t="shared" si="1"/>
        <v>1</v>
      </c>
      <c r="G103" s="289" t="s">
        <v>1259</v>
      </c>
      <c r="H103" s="287">
        <v>44627</v>
      </c>
      <c r="I103" s="284" t="s">
        <v>671</v>
      </c>
      <c r="J103" s="284" t="s">
        <v>557</v>
      </c>
      <c r="K103" s="284" t="s">
        <v>1260</v>
      </c>
      <c r="L103" s="284" t="s">
        <v>576</v>
      </c>
      <c r="M103" s="284" t="s">
        <v>485</v>
      </c>
      <c r="N103" s="285"/>
      <c r="O103" s="284"/>
    </row>
    <row r="104" spans="1:15" s="283" customFormat="1" ht="66" hidden="1">
      <c r="A104" s="284">
        <v>101</v>
      </c>
      <c r="B104" s="284" t="s">
        <v>1249</v>
      </c>
      <c r="C104" s="284">
        <v>3</v>
      </c>
      <c r="D104" s="284">
        <v>2</v>
      </c>
      <c r="E104" s="284">
        <v>1</v>
      </c>
      <c r="F104" s="284">
        <f t="shared" si="1"/>
        <v>1</v>
      </c>
      <c r="G104" s="289" t="s">
        <v>1261</v>
      </c>
      <c r="H104" s="287">
        <v>44627</v>
      </c>
      <c r="I104" s="284" t="s">
        <v>671</v>
      </c>
      <c r="J104" s="284" t="s">
        <v>557</v>
      </c>
      <c r="K104" s="284" t="s">
        <v>1262</v>
      </c>
      <c r="L104" s="284" t="s">
        <v>576</v>
      </c>
      <c r="M104" s="284" t="s">
        <v>485</v>
      </c>
      <c r="N104" s="285"/>
      <c r="O104" s="284"/>
    </row>
    <row r="105" spans="1:15" s="283" customFormat="1" ht="66" hidden="1">
      <c r="A105" s="284">
        <v>102</v>
      </c>
      <c r="B105" s="284" t="s">
        <v>1249</v>
      </c>
      <c r="C105" s="284">
        <v>3</v>
      </c>
      <c r="D105" s="284">
        <v>2</v>
      </c>
      <c r="E105" s="284">
        <v>1</v>
      </c>
      <c r="F105" s="284">
        <f t="shared" si="1"/>
        <v>1</v>
      </c>
      <c r="G105" s="289" t="s">
        <v>1263</v>
      </c>
      <c r="H105" s="287">
        <v>44627</v>
      </c>
      <c r="I105" s="284" t="s">
        <v>660</v>
      </c>
      <c r="J105" s="284" t="s">
        <v>557</v>
      </c>
      <c r="K105" s="284" t="s">
        <v>1264</v>
      </c>
      <c r="L105" s="284" t="s">
        <v>1265</v>
      </c>
      <c r="M105" s="284" t="s">
        <v>485</v>
      </c>
      <c r="N105" s="285"/>
      <c r="O105" s="284"/>
    </row>
    <row r="106" spans="1:15" s="283" customFormat="1" ht="66" hidden="1">
      <c r="A106" s="284">
        <v>103</v>
      </c>
      <c r="B106" s="284" t="s">
        <v>1249</v>
      </c>
      <c r="C106" s="284">
        <v>3</v>
      </c>
      <c r="D106" s="284">
        <v>2</v>
      </c>
      <c r="E106" s="284">
        <v>1</v>
      </c>
      <c r="F106" s="284">
        <f t="shared" si="1"/>
        <v>1</v>
      </c>
      <c r="G106" s="289" t="s">
        <v>1266</v>
      </c>
      <c r="H106" s="287">
        <v>44627</v>
      </c>
      <c r="I106" s="284" t="s">
        <v>660</v>
      </c>
      <c r="J106" s="284" t="s">
        <v>557</v>
      </c>
      <c r="K106" s="284" t="s">
        <v>1267</v>
      </c>
      <c r="L106" s="284" t="s">
        <v>576</v>
      </c>
      <c r="M106" s="284" t="s">
        <v>485</v>
      </c>
      <c r="N106" s="285"/>
      <c r="O106" s="284"/>
    </row>
    <row r="107" spans="1:15" s="283" customFormat="1" ht="66" hidden="1">
      <c r="A107" s="284">
        <v>104</v>
      </c>
      <c r="B107" s="284" t="s">
        <v>1249</v>
      </c>
      <c r="C107" s="284">
        <v>3</v>
      </c>
      <c r="D107" s="284">
        <v>2</v>
      </c>
      <c r="E107" s="284">
        <v>1</v>
      </c>
      <c r="F107" s="284">
        <f t="shared" si="1"/>
        <v>1</v>
      </c>
      <c r="G107" s="289" t="s">
        <v>1268</v>
      </c>
      <c r="H107" s="287">
        <v>44627</v>
      </c>
      <c r="I107" s="284" t="s">
        <v>1118</v>
      </c>
      <c r="J107" s="284" t="s">
        <v>557</v>
      </c>
      <c r="K107" s="284" t="s">
        <v>1269</v>
      </c>
      <c r="L107" s="284" t="s">
        <v>731</v>
      </c>
      <c r="M107" s="284" t="s">
        <v>485</v>
      </c>
      <c r="N107" s="285"/>
      <c r="O107" s="284"/>
    </row>
    <row r="108" spans="1:15" s="283" customFormat="1" ht="66" hidden="1">
      <c r="A108" s="284">
        <v>105</v>
      </c>
      <c r="B108" s="284" t="s">
        <v>1249</v>
      </c>
      <c r="C108" s="284">
        <v>3</v>
      </c>
      <c r="D108" s="284">
        <v>2</v>
      </c>
      <c r="E108" s="284">
        <v>1</v>
      </c>
      <c r="F108" s="284">
        <f t="shared" si="1"/>
        <v>1</v>
      </c>
      <c r="G108" s="289" t="s">
        <v>1270</v>
      </c>
      <c r="H108" s="287">
        <v>44627</v>
      </c>
      <c r="I108" s="284" t="s">
        <v>1118</v>
      </c>
      <c r="J108" s="284" t="s">
        <v>557</v>
      </c>
      <c r="K108" s="284" t="s">
        <v>1271</v>
      </c>
      <c r="L108" s="284" t="s">
        <v>731</v>
      </c>
      <c r="M108" s="284" t="s">
        <v>485</v>
      </c>
      <c r="N108" s="285"/>
      <c r="O108" s="284"/>
    </row>
    <row r="109" spans="1:15" s="283" customFormat="1" ht="66" hidden="1">
      <c r="A109" s="284">
        <v>106</v>
      </c>
      <c r="B109" s="284" t="s">
        <v>1249</v>
      </c>
      <c r="C109" s="284">
        <v>3</v>
      </c>
      <c r="D109" s="284">
        <v>2</v>
      </c>
      <c r="E109" s="284">
        <v>1</v>
      </c>
      <c r="F109" s="284">
        <f t="shared" si="1"/>
        <v>1</v>
      </c>
      <c r="G109" s="289" t="s">
        <v>1272</v>
      </c>
      <c r="H109" s="287">
        <v>44627</v>
      </c>
      <c r="I109" s="284" t="s">
        <v>693</v>
      </c>
      <c r="J109" s="284" t="s">
        <v>557</v>
      </c>
      <c r="K109" s="284" t="s">
        <v>1273</v>
      </c>
      <c r="L109" s="284" t="s">
        <v>1265</v>
      </c>
      <c r="M109" s="284" t="s">
        <v>485</v>
      </c>
      <c r="N109" s="285"/>
      <c r="O109" s="284"/>
    </row>
    <row r="110" spans="1:15" s="283" customFormat="1" ht="66" hidden="1">
      <c r="A110" s="284">
        <v>107</v>
      </c>
      <c r="B110" s="284" t="s">
        <v>1249</v>
      </c>
      <c r="C110" s="284">
        <v>3</v>
      </c>
      <c r="D110" s="284">
        <v>2</v>
      </c>
      <c r="E110" s="284">
        <v>1</v>
      </c>
      <c r="F110" s="284">
        <f t="shared" si="1"/>
        <v>1</v>
      </c>
      <c r="G110" s="289" t="s">
        <v>1274</v>
      </c>
      <c r="H110" s="287">
        <v>44627</v>
      </c>
      <c r="I110" s="284" t="s">
        <v>693</v>
      </c>
      <c r="J110" s="284" t="s">
        <v>557</v>
      </c>
      <c r="K110" s="284" t="s">
        <v>1275</v>
      </c>
      <c r="L110" s="284" t="s">
        <v>1265</v>
      </c>
      <c r="M110" s="284" t="s">
        <v>485</v>
      </c>
      <c r="N110" s="285"/>
      <c r="O110" s="284"/>
    </row>
    <row r="111" spans="1:15" s="283" customFormat="1" ht="66" hidden="1">
      <c r="A111" s="284">
        <v>108</v>
      </c>
      <c r="B111" s="284" t="s">
        <v>1276</v>
      </c>
      <c r="C111" s="284">
        <v>4</v>
      </c>
      <c r="D111" s="284">
        <v>2</v>
      </c>
      <c r="E111" s="284">
        <v>2</v>
      </c>
      <c r="F111" s="284">
        <f t="shared" si="1"/>
        <v>2</v>
      </c>
      <c r="G111" s="289" t="s">
        <v>1277</v>
      </c>
      <c r="H111" s="287">
        <v>44627</v>
      </c>
      <c r="I111" s="284" t="s">
        <v>1278</v>
      </c>
      <c r="J111" s="284" t="s">
        <v>557</v>
      </c>
      <c r="K111" s="284" t="s">
        <v>1279</v>
      </c>
      <c r="L111" s="284" t="s">
        <v>1280</v>
      </c>
      <c r="M111" s="284" t="s">
        <v>1281</v>
      </c>
      <c r="N111" s="285"/>
      <c r="O111" s="284"/>
    </row>
    <row r="112" spans="1:15" s="283" customFormat="1" ht="66" hidden="1">
      <c r="A112" s="284">
        <v>109</v>
      </c>
      <c r="B112" s="284" t="s">
        <v>1276</v>
      </c>
      <c r="C112" s="284">
        <v>4</v>
      </c>
      <c r="D112" s="284">
        <v>2</v>
      </c>
      <c r="E112" s="284">
        <v>2</v>
      </c>
      <c r="F112" s="284">
        <f t="shared" si="1"/>
        <v>2</v>
      </c>
      <c r="G112" s="289" t="s">
        <v>1282</v>
      </c>
      <c r="H112" s="287">
        <v>44627</v>
      </c>
      <c r="I112" s="284" t="s">
        <v>1283</v>
      </c>
      <c r="J112" s="284" t="s">
        <v>557</v>
      </c>
      <c r="K112" s="284" t="s">
        <v>1284</v>
      </c>
      <c r="L112" s="284" t="s">
        <v>1285</v>
      </c>
      <c r="M112" s="284" t="s">
        <v>1281</v>
      </c>
      <c r="N112" s="285"/>
      <c r="O112" s="284"/>
    </row>
    <row r="113" spans="1:15" s="283" customFormat="1" ht="66" hidden="1">
      <c r="A113" s="284">
        <v>110</v>
      </c>
      <c r="B113" s="284" t="s">
        <v>1276</v>
      </c>
      <c r="C113" s="284">
        <v>4</v>
      </c>
      <c r="D113" s="284">
        <v>2</v>
      </c>
      <c r="E113" s="284">
        <v>2</v>
      </c>
      <c r="F113" s="284">
        <f t="shared" si="1"/>
        <v>2</v>
      </c>
      <c r="G113" s="289" t="s">
        <v>1286</v>
      </c>
      <c r="H113" s="287">
        <v>44627</v>
      </c>
      <c r="I113" s="284" t="s">
        <v>1287</v>
      </c>
      <c r="J113" s="284" t="s">
        <v>557</v>
      </c>
      <c r="K113" s="284" t="s">
        <v>1288</v>
      </c>
      <c r="L113" s="284" t="s">
        <v>1289</v>
      </c>
      <c r="M113" s="284" t="s">
        <v>1281</v>
      </c>
      <c r="N113" s="285"/>
      <c r="O113" s="284"/>
    </row>
    <row r="114" spans="1:15" s="283" customFormat="1" ht="66" hidden="1">
      <c r="A114" s="284">
        <v>111</v>
      </c>
      <c r="B114" s="284" t="s">
        <v>1276</v>
      </c>
      <c r="C114" s="284">
        <v>4</v>
      </c>
      <c r="D114" s="284">
        <v>2</v>
      </c>
      <c r="E114" s="284">
        <v>2</v>
      </c>
      <c r="F114" s="284">
        <f t="shared" si="1"/>
        <v>2</v>
      </c>
      <c r="G114" s="289" t="s">
        <v>1290</v>
      </c>
      <c r="H114" s="287">
        <v>44627</v>
      </c>
      <c r="I114" s="284" t="s">
        <v>1291</v>
      </c>
      <c r="J114" s="284" t="s">
        <v>557</v>
      </c>
      <c r="K114" s="284" t="s">
        <v>1292</v>
      </c>
      <c r="L114" s="284" t="s">
        <v>1293</v>
      </c>
      <c r="M114" s="284" t="s">
        <v>1281</v>
      </c>
      <c r="N114" s="285"/>
      <c r="O114" s="284"/>
    </row>
    <row r="115" spans="1:15" s="283" customFormat="1" ht="66" hidden="1">
      <c r="A115" s="284">
        <v>112</v>
      </c>
      <c r="B115" s="284" t="s">
        <v>1276</v>
      </c>
      <c r="C115" s="284">
        <v>4</v>
      </c>
      <c r="D115" s="284">
        <v>2</v>
      </c>
      <c r="E115" s="284">
        <v>2</v>
      </c>
      <c r="F115" s="284">
        <f t="shared" si="1"/>
        <v>2</v>
      </c>
      <c r="G115" s="289" t="s">
        <v>1294</v>
      </c>
      <c r="H115" s="287">
        <v>44627</v>
      </c>
      <c r="I115" s="284" t="s">
        <v>1295</v>
      </c>
      <c r="J115" s="284" t="s">
        <v>557</v>
      </c>
      <c r="K115" s="284" t="s">
        <v>1296</v>
      </c>
      <c r="L115" s="284" t="s">
        <v>1297</v>
      </c>
      <c r="M115" s="284" t="s">
        <v>1281</v>
      </c>
      <c r="N115" s="285"/>
      <c r="O115" s="284"/>
    </row>
    <row r="116" spans="1:15" s="283" customFormat="1" ht="66" hidden="1">
      <c r="A116" s="284">
        <v>113</v>
      </c>
      <c r="B116" s="284" t="s">
        <v>1276</v>
      </c>
      <c r="C116" s="284">
        <v>4</v>
      </c>
      <c r="D116" s="284">
        <v>2</v>
      </c>
      <c r="E116" s="284">
        <v>2</v>
      </c>
      <c r="F116" s="284">
        <f t="shared" si="1"/>
        <v>2</v>
      </c>
      <c r="G116" s="289" t="s">
        <v>1298</v>
      </c>
      <c r="H116" s="287">
        <v>44627</v>
      </c>
      <c r="I116" s="284" t="s">
        <v>1299</v>
      </c>
      <c r="J116" s="284" t="s">
        <v>557</v>
      </c>
      <c r="K116" s="284" t="s">
        <v>1300</v>
      </c>
      <c r="L116" s="284" t="s">
        <v>1301</v>
      </c>
      <c r="M116" s="284" t="s">
        <v>1281</v>
      </c>
      <c r="N116" s="285"/>
      <c r="O116" s="284"/>
    </row>
    <row r="117" spans="1:15" s="283" customFormat="1" ht="66" hidden="1">
      <c r="A117" s="284">
        <v>114</v>
      </c>
      <c r="B117" s="284" t="s">
        <v>1276</v>
      </c>
      <c r="C117" s="284">
        <v>4</v>
      </c>
      <c r="D117" s="284">
        <v>2</v>
      </c>
      <c r="E117" s="284">
        <v>2</v>
      </c>
      <c r="F117" s="284">
        <f t="shared" si="1"/>
        <v>2</v>
      </c>
      <c r="G117" s="289" t="s">
        <v>1302</v>
      </c>
      <c r="H117" s="287">
        <v>44627</v>
      </c>
      <c r="I117" s="284" t="s">
        <v>1278</v>
      </c>
      <c r="J117" s="284" t="s">
        <v>557</v>
      </c>
      <c r="K117" s="284" t="s">
        <v>1303</v>
      </c>
      <c r="L117" s="284" t="s">
        <v>1280</v>
      </c>
      <c r="M117" s="284" t="s">
        <v>1281</v>
      </c>
      <c r="N117" s="285"/>
      <c r="O117" s="284"/>
    </row>
    <row r="118" spans="1:15" s="283" customFormat="1" ht="66" hidden="1">
      <c r="A118" s="284">
        <v>115</v>
      </c>
      <c r="B118" s="284" t="s">
        <v>1276</v>
      </c>
      <c r="C118" s="284">
        <v>4</v>
      </c>
      <c r="D118" s="284">
        <v>2</v>
      </c>
      <c r="E118" s="284">
        <v>2</v>
      </c>
      <c r="F118" s="284">
        <f t="shared" si="1"/>
        <v>2</v>
      </c>
      <c r="G118" s="289" t="s">
        <v>1304</v>
      </c>
      <c r="H118" s="287">
        <v>44627</v>
      </c>
      <c r="I118" s="284" t="s">
        <v>1283</v>
      </c>
      <c r="J118" s="284" t="s">
        <v>557</v>
      </c>
      <c r="K118" s="284" t="s">
        <v>1305</v>
      </c>
      <c r="L118" s="284" t="s">
        <v>1285</v>
      </c>
      <c r="M118" s="284" t="s">
        <v>1281</v>
      </c>
      <c r="N118" s="285"/>
      <c r="O118" s="284"/>
    </row>
    <row r="119" spans="1:15" s="283" customFormat="1" ht="66" hidden="1">
      <c r="A119" s="284">
        <v>116</v>
      </c>
      <c r="B119" s="284" t="s">
        <v>1276</v>
      </c>
      <c r="C119" s="284">
        <v>4</v>
      </c>
      <c r="D119" s="284">
        <v>2</v>
      </c>
      <c r="E119" s="284">
        <v>2</v>
      </c>
      <c r="F119" s="284">
        <f t="shared" si="1"/>
        <v>2</v>
      </c>
      <c r="G119" s="289" t="s">
        <v>1306</v>
      </c>
      <c r="H119" s="287">
        <v>44627</v>
      </c>
      <c r="I119" s="284" t="s">
        <v>1287</v>
      </c>
      <c r="J119" s="284" t="s">
        <v>557</v>
      </c>
      <c r="K119" s="284" t="s">
        <v>1307</v>
      </c>
      <c r="L119" s="284" t="s">
        <v>1308</v>
      </c>
      <c r="M119" s="284" t="s">
        <v>1281</v>
      </c>
      <c r="N119" s="285"/>
      <c r="O119" s="284"/>
    </row>
    <row r="120" spans="1:15" s="283" customFormat="1" ht="66" hidden="1">
      <c r="A120" s="284">
        <v>117</v>
      </c>
      <c r="B120" s="284" t="s">
        <v>1276</v>
      </c>
      <c r="C120" s="284">
        <v>4</v>
      </c>
      <c r="D120" s="284">
        <v>2</v>
      </c>
      <c r="E120" s="284">
        <v>2</v>
      </c>
      <c r="F120" s="284">
        <f t="shared" si="1"/>
        <v>2</v>
      </c>
      <c r="G120" s="289" t="s">
        <v>1309</v>
      </c>
      <c r="H120" s="287">
        <v>44627</v>
      </c>
      <c r="I120" s="284" t="s">
        <v>1291</v>
      </c>
      <c r="J120" s="284" t="s">
        <v>557</v>
      </c>
      <c r="K120" s="284" t="s">
        <v>1310</v>
      </c>
      <c r="L120" s="284" t="s">
        <v>1293</v>
      </c>
      <c r="M120" s="284" t="s">
        <v>1281</v>
      </c>
      <c r="N120" s="285"/>
      <c r="O120" s="284"/>
    </row>
    <row r="121" spans="1:15" s="283" customFormat="1" ht="66" hidden="1">
      <c r="A121" s="284">
        <v>118</v>
      </c>
      <c r="B121" s="284" t="s">
        <v>1276</v>
      </c>
      <c r="C121" s="284">
        <v>4</v>
      </c>
      <c r="D121" s="284">
        <v>2</v>
      </c>
      <c r="E121" s="284">
        <v>2</v>
      </c>
      <c r="F121" s="284">
        <f t="shared" si="1"/>
        <v>2</v>
      </c>
      <c r="G121" s="289" t="s">
        <v>1311</v>
      </c>
      <c r="H121" s="287">
        <v>44627</v>
      </c>
      <c r="I121" s="284" t="s">
        <v>1295</v>
      </c>
      <c r="J121" s="284" t="s">
        <v>557</v>
      </c>
      <c r="K121" s="284" t="s">
        <v>1312</v>
      </c>
      <c r="L121" s="284" t="s">
        <v>1297</v>
      </c>
      <c r="M121" s="284" t="s">
        <v>1281</v>
      </c>
      <c r="N121" s="285"/>
      <c r="O121" s="284"/>
    </row>
    <row r="122" spans="1:15" s="283" customFormat="1" ht="66" hidden="1">
      <c r="A122" s="284">
        <v>119</v>
      </c>
      <c r="B122" s="284" t="s">
        <v>1276</v>
      </c>
      <c r="C122" s="284">
        <v>4</v>
      </c>
      <c r="D122" s="284">
        <v>2</v>
      </c>
      <c r="E122" s="284">
        <v>2</v>
      </c>
      <c r="F122" s="284">
        <f t="shared" si="1"/>
        <v>2</v>
      </c>
      <c r="G122" s="289" t="s">
        <v>1313</v>
      </c>
      <c r="H122" s="287">
        <v>44627</v>
      </c>
      <c r="I122" s="284" t="s">
        <v>1278</v>
      </c>
      <c r="J122" s="284" t="s">
        <v>557</v>
      </c>
      <c r="K122" s="284" t="s">
        <v>1314</v>
      </c>
      <c r="L122" s="284" t="s">
        <v>1315</v>
      </c>
      <c r="M122" s="284" t="s">
        <v>1281</v>
      </c>
      <c r="N122" s="285"/>
      <c r="O122" s="284"/>
    </row>
    <row r="123" spans="1:15" s="283" customFormat="1" ht="66" hidden="1">
      <c r="A123" s="284">
        <v>120</v>
      </c>
      <c r="B123" s="284" t="s">
        <v>1276</v>
      </c>
      <c r="C123" s="284">
        <v>4</v>
      </c>
      <c r="D123" s="284">
        <v>2</v>
      </c>
      <c r="E123" s="284">
        <v>2</v>
      </c>
      <c r="F123" s="284">
        <f t="shared" si="1"/>
        <v>2</v>
      </c>
      <c r="G123" s="289" t="s">
        <v>1316</v>
      </c>
      <c r="H123" s="287">
        <v>44627</v>
      </c>
      <c r="I123" s="284" t="s">
        <v>1283</v>
      </c>
      <c r="J123" s="284" t="s">
        <v>557</v>
      </c>
      <c r="K123" s="284" t="s">
        <v>1317</v>
      </c>
      <c r="L123" s="284" t="s">
        <v>1293</v>
      </c>
      <c r="M123" s="284" t="s">
        <v>1281</v>
      </c>
      <c r="N123" s="285"/>
      <c r="O123" s="284"/>
    </row>
    <row r="124" spans="1:15" s="283" customFormat="1" ht="66" hidden="1">
      <c r="A124" s="284">
        <v>121</v>
      </c>
      <c r="B124" s="284" t="s">
        <v>1276</v>
      </c>
      <c r="C124" s="284">
        <v>4</v>
      </c>
      <c r="D124" s="284">
        <v>2</v>
      </c>
      <c r="E124" s="284">
        <v>2</v>
      </c>
      <c r="F124" s="284">
        <f t="shared" si="1"/>
        <v>2</v>
      </c>
      <c r="G124" s="289" t="s">
        <v>1318</v>
      </c>
      <c r="H124" s="287">
        <v>44627</v>
      </c>
      <c r="I124" s="284" t="s">
        <v>1287</v>
      </c>
      <c r="J124" s="284" t="s">
        <v>557</v>
      </c>
      <c r="K124" s="284" t="s">
        <v>1319</v>
      </c>
      <c r="L124" s="284" t="s">
        <v>1308</v>
      </c>
      <c r="M124" s="284" t="s">
        <v>1281</v>
      </c>
      <c r="N124" s="285"/>
      <c r="O124" s="284"/>
    </row>
    <row r="125" spans="1:15" s="283" customFormat="1" ht="66" hidden="1">
      <c r="A125" s="284">
        <v>122</v>
      </c>
      <c r="B125" s="284" t="s">
        <v>1276</v>
      </c>
      <c r="C125" s="284">
        <v>4</v>
      </c>
      <c r="D125" s="284">
        <v>2</v>
      </c>
      <c r="E125" s="284">
        <v>2</v>
      </c>
      <c r="F125" s="284">
        <f t="shared" si="1"/>
        <v>2</v>
      </c>
      <c r="G125" s="289" t="s">
        <v>1320</v>
      </c>
      <c r="H125" s="287">
        <v>44627</v>
      </c>
      <c r="I125" s="284" t="s">
        <v>1291</v>
      </c>
      <c r="J125" s="284" t="s">
        <v>557</v>
      </c>
      <c r="K125" s="284" t="s">
        <v>1321</v>
      </c>
      <c r="L125" s="284" t="s">
        <v>1322</v>
      </c>
      <c r="M125" s="284" t="s">
        <v>1281</v>
      </c>
      <c r="N125" s="285"/>
      <c r="O125" s="284"/>
    </row>
    <row r="126" spans="1:15" s="283" customFormat="1" ht="66" hidden="1">
      <c r="A126" s="284">
        <v>123</v>
      </c>
      <c r="B126" s="284" t="s">
        <v>1276</v>
      </c>
      <c r="C126" s="284">
        <v>4</v>
      </c>
      <c r="D126" s="284">
        <v>2</v>
      </c>
      <c r="E126" s="284">
        <v>2</v>
      </c>
      <c r="F126" s="284">
        <f t="shared" si="1"/>
        <v>2</v>
      </c>
      <c r="G126" s="289" t="s">
        <v>1323</v>
      </c>
      <c r="H126" s="287">
        <v>44627</v>
      </c>
      <c r="I126" s="284" t="s">
        <v>1287</v>
      </c>
      <c r="J126" s="284" t="s">
        <v>557</v>
      </c>
      <c r="K126" s="284" t="s">
        <v>1324</v>
      </c>
      <c r="L126" s="284" t="s">
        <v>1285</v>
      </c>
      <c r="M126" s="284" t="s">
        <v>1281</v>
      </c>
      <c r="N126" s="285"/>
      <c r="O126" s="284"/>
    </row>
    <row r="127" spans="1:15" s="283" customFormat="1" ht="66" hidden="1">
      <c r="A127" s="284">
        <v>124</v>
      </c>
      <c r="B127" s="284" t="s">
        <v>1276</v>
      </c>
      <c r="C127" s="284">
        <v>4</v>
      </c>
      <c r="D127" s="284">
        <v>2</v>
      </c>
      <c r="E127" s="284">
        <v>2</v>
      </c>
      <c r="F127" s="284">
        <f t="shared" si="1"/>
        <v>2</v>
      </c>
      <c r="G127" s="289" t="s">
        <v>1325</v>
      </c>
      <c r="H127" s="287">
        <v>44627</v>
      </c>
      <c r="I127" s="284" t="s">
        <v>1291</v>
      </c>
      <c r="J127" s="284" t="s">
        <v>557</v>
      </c>
      <c r="K127" s="284" t="s">
        <v>1326</v>
      </c>
      <c r="L127" s="284" t="s">
        <v>1322</v>
      </c>
      <c r="M127" s="284" t="s">
        <v>1281</v>
      </c>
      <c r="N127" s="285"/>
      <c r="O127" s="284"/>
    </row>
    <row r="128" spans="1:15" s="283" customFormat="1" ht="66" hidden="1">
      <c r="A128" s="284">
        <v>125</v>
      </c>
      <c r="B128" s="284" t="s">
        <v>1276</v>
      </c>
      <c r="C128" s="284">
        <v>4</v>
      </c>
      <c r="D128" s="284">
        <v>2</v>
      </c>
      <c r="E128" s="284">
        <v>2</v>
      </c>
      <c r="F128" s="284">
        <f t="shared" si="1"/>
        <v>2</v>
      </c>
      <c r="G128" s="289" t="s">
        <v>1327</v>
      </c>
      <c r="H128" s="287">
        <v>44627</v>
      </c>
      <c r="I128" s="284" t="s">
        <v>1295</v>
      </c>
      <c r="J128" s="284" t="s">
        <v>557</v>
      </c>
      <c r="K128" s="284" t="s">
        <v>1328</v>
      </c>
      <c r="L128" s="284" t="s">
        <v>1289</v>
      </c>
      <c r="M128" s="284" t="s">
        <v>1281</v>
      </c>
      <c r="N128" s="285"/>
      <c r="O128" s="284"/>
    </row>
    <row r="129" spans="1:15" s="283" customFormat="1" ht="66" hidden="1">
      <c r="A129" s="284">
        <v>126</v>
      </c>
      <c r="B129" s="284" t="s">
        <v>1276</v>
      </c>
      <c r="C129" s="284">
        <v>4</v>
      </c>
      <c r="D129" s="284">
        <v>2</v>
      </c>
      <c r="E129" s="284">
        <v>2</v>
      </c>
      <c r="F129" s="284">
        <f t="shared" si="1"/>
        <v>2</v>
      </c>
      <c r="G129" s="289" t="s">
        <v>1329</v>
      </c>
      <c r="H129" s="287">
        <v>44627</v>
      </c>
      <c r="I129" s="284" t="s">
        <v>1299</v>
      </c>
      <c r="J129" s="284" t="s">
        <v>557</v>
      </c>
      <c r="K129" s="284" t="s">
        <v>1330</v>
      </c>
      <c r="L129" s="284" t="s">
        <v>1297</v>
      </c>
      <c r="M129" s="284" t="s">
        <v>1281</v>
      </c>
      <c r="N129" s="285"/>
      <c r="O129" s="284"/>
    </row>
    <row r="130" spans="1:15" s="283" customFormat="1" ht="66" hidden="1">
      <c r="A130" s="284">
        <v>127</v>
      </c>
      <c r="B130" s="284" t="s">
        <v>1331</v>
      </c>
      <c r="C130" s="284">
        <v>3</v>
      </c>
      <c r="D130" s="284">
        <v>2</v>
      </c>
      <c r="E130" s="284">
        <v>1</v>
      </c>
      <c r="F130" s="284">
        <f t="shared" si="1"/>
        <v>1</v>
      </c>
      <c r="G130" s="289" t="s">
        <v>1332</v>
      </c>
      <c r="H130" s="287">
        <v>44627</v>
      </c>
      <c r="I130" s="284" t="s">
        <v>1333</v>
      </c>
      <c r="J130" s="284" t="s">
        <v>557</v>
      </c>
      <c r="K130" s="284" t="s">
        <v>1334</v>
      </c>
      <c r="L130" s="284" t="s">
        <v>1335</v>
      </c>
      <c r="M130" s="284" t="s">
        <v>349</v>
      </c>
      <c r="N130" s="285"/>
      <c r="O130" s="284"/>
    </row>
    <row r="131" spans="1:15" s="283" customFormat="1" ht="66" hidden="1">
      <c r="A131" s="284">
        <v>128</v>
      </c>
      <c r="B131" s="284" t="s">
        <v>1331</v>
      </c>
      <c r="C131" s="284">
        <v>3</v>
      </c>
      <c r="D131" s="284">
        <v>2</v>
      </c>
      <c r="E131" s="284">
        <v>1</v>
      </c>
      <c r="F131" s="284">
        <f t="shared" si="1"/>
        <v>1</v>
      </c>
      <c r="G131" s="289" t="s">
        <v>1336</v>
      </c>
      <c r="H131" s="287">
        <v>44627</v>
      </c>
      <c r="I131" s="284" t="s">
        <v>1333</v>
      </c>
      <c r="J131" s="284" t="s">
        <v>557</v>
      </c>
      <c r="K131" s="284" t="s">
        <v>1337</v>
      </c>
      <c r="L131" s="284" t="s">
        <v>1055</v>
      </c>
      <c r="M131" s="284" t="s">
        <v>349</v>
      </c>
      <c r="N131" s="285"/>
      <c r="O131" s="284"/>
    </row>
    <row r="132" spans="1:15" s="283" customFormat="1" ht="66" hidden="1">
      <c r="A132" s="284">
        <v>129</v>
      </c>
      <c r="B132" s="284" t="s">
        <v>1331</v>
      </c>
      <c r="C132" s="284">
        <v>3</v>
      </c>
      <c r="D132" s="284">
        <v>2</v>
      </c>
      <c r="E132" s="284">
        <v>1</v>
      </c>
      <c r="F132" s="284">
        <f t="shared" ref="F132:F195" si="2">C132-D132</f>
        <v>1</v>
      </c>
      <c r="G132" s="289" t="s">
        <v>1338</v>
      </c>
      <c r="H132" s="287">
        <v>44627</v>
      </c>
      <c r="I132" s="284" t="s">
        <v>1333</v>
      </c>
      <c r="J132" s="284" t="s">
        <v>557</v>
      </c>
      <c r="K132" s="284" t="s">
        <v>1339</v>
      </c>
      <c r="L132" s="284" t="s">
        <v>1340</v>
      </c>
      <c r="M132" s="284" t="s">
        <v>349</v>
      </c>
      <c r="N132" s="285"/>
      <c r="O132" s="284"/>
    </row>
    <row r="133" spans="1:15" s="283" customFormat="1" ht="66" hidden="1">
      <c r="A133" s="284">
        <v>130</v>
      </c>
      <c r="B133" s="284" t="s">
        <v>1331</v>
      </c>
      <c r="C133" s="284">
        <v>3</v>
      </c>
      <c r="D133" s="284">
        <v>2</v>
      </c>
      <c r="E133" s="284">
        <v>1</v>
      </c>
      <c r="F133" s="284">
        <f t="shared" si="2"/>
        <v>1</v>
      </c>
      <c r="G133" s="289" t="s">
        <v>1341</v>
      </c>
      <c r="H133" s="287">
        <v>44627</v>
      </c>
      <c r="I133" s="284" t="s">
        <v>1342</v>
      </c>
      <c r="J133" s="284" t="s">
        <v>557</v>
      </c>
      <c r="K133" s="284" t="s">
        <v>1343</v>
      </c>
      <c r="L133" s="284" t="s">
        <v>1340</v>
      </c>
      <c r="M133" s="284" t="s">
        <v>349</v>
      </c>
      <c r="N133" s="285"/>
      <c r="O133" s="284"/>
    </row>
    <row r="134" spans="1:15" s="283" customFormat="1" ht="66" hidden="1">
      <c r="A134" s="284">
        <v>131</v>
      </c>
      <c r="B134" s="284" t="s">
        <v>1331</v>
      </c>
      <c r="C134" s="284">
        <v>3</v>
      </c>
      <c r="D134" s="284">
        <v>2</v>
      </c>
      <c r="E134" s="284">
        <v>1</v>
      </c>
      <c r="F134" s="284">
        <f t="shared" si="2"/>
        <v>1</v>
      </c>
      <c r="G134" s="289" t="s">
        <v>1344</v>
      </c>
      <c r="H134" s="287">
        <v>44627</v>
      </c>
      <c r="I134" s="284" t="s">
        <v>1342</v>
      </c>
      <c r="J134" s="284" t="s">
        <v>557</v>
      </c>
      <c r="K134" s="284" t="s">
        <v>1345</v>
      </c>
      <c r="L134" s="284" t="s">
        <v>1346</v>
      </c>
      <c r="M134" s="284" t="s">
        <v>349</v>
      </c>
      <c r="N134" s="285"/>
      <c r="O134" s="284"/>
    </row>
    <row r="135" spans="1:15" s="283" customFormat="1" ht="66" hidden="1">
      <c r="A135" s="284">
        <v>132</v>
      </c>
      <c r="B135" s="284" t="s">
        <v>366</v>
      </c>
      <c r="C135" s="284">
        <v>3</v>
      </c>
      <c r="D135" s="284">
        <v>2</v>
      </c>
      <c r="E135" s="284">
        <v>1</v>
      </c>
      <c r="F135" s="284">
        <f t="shared" si="2"/>
        <v>1</v>
      </c>
      <c r="G135" s="289" t="s">
        <v>1347</v>
      </c>
      <c r="H135" s="287">
        <v>44627</v>
      </c>
      <c r="I135" s="284" t="s">
        <v>375</v>
      </c>
      <c r="J135" s="284" t="s">
        <v>557</v>
      </c>
      <c r="K135" s="284" t="s">
        <v>1348</v>
      </c>
      <c r="L135" s="284" t="s">
        <v>1349</v>
      </c>
      <c r="M135" s="284" t="s">
        <v>371</v>
      </c>
      <c r="N135" s="285"/>
      <c r="O135" s="284"/>
    </row>
    <row r="136" spans="1:15" s="283" customFormat="1" ht="66" hidden="1">
      <c r="A136" s="284">
        <v>133</v>
      </c>
      <c r="B136" s="284" t="s">
        <v>366</v>
      </c>
      <c r="C136" s="284">
        <v>3</v>
      </c>
      <c r="D136" s="284">
        <v>2</v>
      </c>
      <c r="E136" s="284">
        <v>1</v>
      </c>
      <c r="F136" s="284">
        <f t="shared" si="2"/>
        <v>1</v>
      </c>
      <c r="G136" s="289" t="s">
        <v>1350</v>
      </c>
      <c r="H136" s="287">
        <v>44627</v>
      </c>
      <c r="I136" s="284" t="s">
        <v>375</v>
      </c>
      <c r="J136" s="284" t="s">
        <v>557</v>
      </c>
      <c r="K136" s="284" t="s">
        <v>1351</v>
      </c>
      <c r="L136" s="284" t="s">
        <v>383</v>
      </c>
      <c r="M136" s="284" t="s">
        <v>371</v>
      </c>
      <c r="N136" s="285"/>
      <c r="O136" s="284"/>
    </row>
    <row r="137" spans="1:15" s="283" customFormat="1" ht="66" hidden="1">
      <c r="A137" s="284">
        <v>134</v>
      </c>
      <c r="B137" s="284" t="s">
        <v>409</v>
      </c>
      <c r="C137" s="284">
        <v>3</v>
      </c>
      <c r="D137" s="284">
        <v>2</v>
      </c>
      <c r="E137" s="284">
        <v>1</v>
      </c>
      <c r="F137" s="284">
        <f t="shared" si="2"/>
        <v>1</v>
      </c>
      <c r="G137" s="289" t="s">
        <v>1352</v>
      </c>
      <c r="H137" s="287">
        <v>44627</v>
      </c>
      <c r="I137" s="284" t="s">
        <v>406</v>
      </c>
      <c r="J137" s="284" t="s">
        <v>165</v>
      </c>
      <c r="K137" s="284" t="s">
        <v>1353</v>
      </c>
      <c r="L137" s="284" t="s">
        <v>1354</v>
      </c>
      <c r="M137" s="284" t="s">
        <v>371</v>
      </c>
      <c r="N137" s="285"/>
      <c r="O137" s="284"/>
    </row>
    <row r="138" spans="1:15" s="283" customFormat="1" ht="66" hidden="1">
      <c r="A138" s="284">
        <v>135</v>
      </c>
      <c r="B138" s="284" t="s">
        <v>409</v>
      </c>
      <c r="C138" s="284">
        <v>3</v>
      </c>
      <c r="D138" s="284">
        <v>2</v>
      </c>
      <c r="E138" s="284">
        <v>1</v>
      </c>
      <c r="F138" s="284">
        <f t="shared" si="2"/>
        <v>1</v>
      </c>
      <c r="G138" s="289" t="s">
        <v>1355</v>
      </c>
      <c r="H138" s="287">
        <v>44627</v>
      </c>
      <c r="I138" s="284" t="s">
        <v>406</v>
      </c>
      <c r="J138" s="284" t="s">
        <v>165</v>
      </c>
      <c r="K138" s="284" t="s">
        <v>1356</v>
      </c>
      <c r="L138" s="284" t="s">
        <v>401</v>
      </c>
      <c r="M138" s="284" t="s">
        <v>371</v>
      </c>
      <c r="N138" s="285"/>
      <c r="O138" s="284"/>
    </row>
    <row r="139" spans="1:15" s="283" customFormat="1" ht="66" hidden="1">
      <c r="A139" s="284">
        <v>136</v>
      </c>
      <c r="B139" s="284" t="s">
        <v>409</v>
      </c>
      <c r="C139" s="284">
        <v>3</v>
      </c>
      <c r="D139" s="284">
        <v>2</v>
      </c>
      <c r="E139" s="284">
        <v>1</v>
      </c>
      <c r="F139" s="284">
        <f t="shared" si="2"/>
        <v>1</v>
      </c>
      <c r="G139" s="289" t="s">
        <v>1357</v>
      </c>
      <c r="H139" s="287">
        <v>44627</v>
      </c>
      <c r="I139" s="284" t="s">
        <v>1046</v>
      </c>
      <c r="J139" s="284" t="s">
        <v>165</v>
      </c>
      <c r="K139" s="284" t="s">
        <v>1358</v>
      </c>
      <c r="L139" s="284" t="s">
        <v>1359</v>
      </c>
      <c r="M139" s="284" t="s">
        <v>371</v>
      </c>
      <c r="N139" s="285"/>
      <c r="O139" s="284"/>
    </row>
    <row r="140" spans="1:15" s="283" customFormat="1" ht="66" hidden="1">
      <c r="A140" s="284">
        <v>137</v>
      </c>
      <c r="B140" s="284" t="s">
        <v>1360</v>
      </c>
      <c r="C140" s="284">
        <v>4</v>
      </c>
      <c r="D140" s="284">
        <v>2</v>
      </c>
      <c r="E140" s="284">
        <v>2</v>
      </c>
      <c r="F140" s="284">
        <f t="shared" si="2"/>
        <v>2</v>
      </c>
      <c r="G140" s="289" t="s">
        <v>1361</v>
      </c>
      <c r="H140" s="287">
        <v>44627</v>
      </c>
      <c r="I140" s="284" t="s">
        <v>1278</v>
      </c>
      <c r="J140" s="284" t="s">
        <v>557</v>
      </c>
      <c r="K140" s="284" t="s">
        <v>1362</v>
      </c>
      <c r="L140" s="284" t="s">
        <v>1363</v>
      </c>
      <c r="M140" s="284" t="s">
        <v>1281</v>
      </c>
      <c r="N140" s="285"/>
      <c r="O140" s="284"/>
    </row>
    <row r="141" spans="1:15" s="283" customFormat="1" ht="66" hidden="1">
      <c r="A141" s="284">
        <v>138</v>
      </c>
      <c r="B141" s="284" t="s">
        <v>1360</v>
      </c>
      <c r="C141" s="284">
        <v>4</v>
      </c>
      <c r="D141" s="284">
        <v>2</v>
      </c>
      <c r="E141" s="284">
        <v>2</v>
      </c>
      <c r="F141" s="284">
        <f t="shared" si="2"/>
        <v>2</v>
      </c>
      <c r="G141" s="289" t="s">
        <v>1364</v>
      </c>
      <c r="H141" s="287">
        <v>44627</v>
      </c>
      <c r="I141" s="284" t="s">
        <v>1283</v>
      </c>
      <c r="J141" s="284" t="s">
        <v>557</v>
      </c>
      <c r="K141" s="284" t="s">
        <v>1365</v>
      </c>
      <c r="L141" s="284" t="s">
        <v>1366</v>
      </c>
      <c r="M141" s="284" t="s">
        <v>1281</v>
      </c>
      <c r="N141" s="285"/>
      <c r="O141" s="284"/>
    </row>
    <row r="142" spans="1:15" s="283" customFormat="1" ht="66" hidden="1">
      <c r="A142" s="284">
        <v>139</v>
      </c>
      <c r="B142" s="284" t="s">
        <v>1360</v>
      </c>
      <c r="C142" s="284">
        <v>4</v>
      </c>
      <c r="D142" s="284">
        <v>2</v>
      </c>
      <c r="E142" s="284">
        <v>2</v>
      </c>
      <c r="F142" s="284">
        <f t="shared" si="2"/>
        <v>2</v>
      </c>
      <c r="G142" s="289" t="s">
        <v>1367</v>
      </c>
      <c r="H142" s="287">
        <v>44627</v>
      </c>
      <c r="I142" s="284" t="s">
        <v>1287</v>
      </c>
      <c r="J142" s="284" t="s">
        <v>557</v>
      </c>
      <c r="K142" s="284" t="s">
        <v>1368</v>
      </c>
      <c r="L142" s="284" t="s">
        <v>1369</v>
      </c>
      <c r="M142" s="284" t="s">
        <v>1281</v>
      </c>
      <c r="N142" s="285"/>
      <c r="O142" s="284"/>
    </row>
    <row r="143" spans="1:15" s="283" customFormat="1" ht="66" hidden="1">
      <c r="A143" s="284">
        <v>140</v>
      </c>
      <c r="B143" s="284" t="s">
        <v>1360</v>
      </c>
      <c r="C143" s="284">
        <v>4</v>
      </c>
      <c r="D143" s="284">
        <v>2</v>
      </c>
      <c r="E143" s="284">
        <v>2</v>
      </c>
      <c r="F143" s="284">
        <f t="shared" si="2"/>
        <v>2</v>
      </c>
      <c r="G143" s="289" t="s">
        <v>1370</v>
      </c>
      <c r="H143" s="287">
        <v>44627</v>
      </c>
      <c r="I143" s="284" t="s">
        <v>1291</v>
      </c>
      <c r="J143" s="284" t="s">
        <v>557</v>
      </c>
      <c r="K143" s="284" t="s">
        <v>1371</v>
      </c>
      <c r="L143" s="284" t="s">
        <v>1372</v>
      </c>
      <c r="M143" s="284" t="s">
        <v>1281</v>
      </c>
      <c r="N143" s="285"/>
      <c r="O143" s="284"/>
    </row>
    <row r="144" spans="1:15" s="283" customFormat="1" ht="66" hidden="1">
      <c r="A144" s="284">
        <v>141</v>
      </c>
      <c r="B144" s="284" t="s">
        <v>1360</v>
      </c>
      <c r="C144" s="284">
        <v>4</v>
      </c>
      <c r="D144" s="284">
        <v>2</v>
      </c>
      <c r="E144" s="284">
        <v>2</v>
      </c>
      <c r="F144" s="284">
        <f t="shared" si="2"/>
        <v>2</v>
      </c>
      <c r="G144" s="289" t="s">
        <v>1373</v>
      </c>
      <c r="H144" s="287">
        <v>44627</v>
      </c>
      <c r="I144" s="284" t="s">
        <v>1295</v>
      </c>
      <c r="J144" s="284" t="s">
        <v>557</v>
      </c>
      <c r="K144" s="284" t="s">
        <v>1374</v>
      </c>
      <c r="L144" s="284" t="s">
        <v>1375</v>
      </c>
      <c r="M144" s="284" t="s">
        <v>1281</v>
      </c>
      <c r="N144" s="285"/>
      <c r="O144" s="284"/>
    </row>
    <row r="145" spans="1:15" s="283" customFormat="1" ht="66" hidden="1">
      <c r="A145" s="284">
        <v>142</v>
      </c>
      <c r="B145" s="284" t="s">
        <v>1360</v>
      </c>
      <c r="C145" s="284">
        <v>4</v>
      </c>
      <c r="D145" s="284">
        <v>2</v>
      </c>
      <c r="E145" s="284">
        <v>2</v>
      </c>
      <c r="F145" s="284">
        <f t="shared" si="2"/>
        <v>2</v>
      </c>
      <c r="G145" s="289" t="s">
        <v>1376</v>
      </c>
      <c r="H145" s="287">
        <v>44627</v>
      </c>
      <c r="I145" s="284" t="s">
        <v>1299</v>
      </c>
      <c r="J145" s="284" t="s">
        <v>557</v>
      </c>
      <c r="K145" s="284" t="s">
        <v>1377</v>
      </c>
      <c r="L145" s="284" t="s">
        <v>1378</v>
      </c>
      <c r="M145" s="284" t="s">
        <v>1281</v>
      </c>
      <c r="N145" s="285"/>
      <c r="O145" s="284"/>
    </row>
    <row r="146" spans="1:15" s="283" customFormat="1" ht="66" hidden="1">
      <c r="A146" s="284">
        <v>143</v>
      </c>
      <c r="B146" s="284" t="s">
        <v>1360</v>
      </c>
      <c r="C146" s="284">
        <v>4</v>
      </c>
      <c r="D146" s="284">
        <v>2</v>
      </c>
      <c r="E146" s="284">
        <v>2</v>
      </c>
      <c r="F146" s="284">
        <f t="shared" si="2"/>
        <v>2</v>
      </c>
      <c r="G146" s="289" t="s">
        <v>1379</v>
      </c>
      <c r="H146" s="287">
        <v>44627</v>
      </c>
      <c r="I146" s="284" t="s">
        <v>1278</v>
      </c>
      <c r="J146" s="284" t="s">
        <v>557</v>
      </c>
      <c r="K146" s="284" t="s">
        <v>1380</v>
      </c>
      <c r="L146" s="284" t="s">
        <v>1363</v>
      </c>
      <c r="M146" s="284" t="s">
        <v>1281</v>
      </c>
      <c r="N146" s="285"/>
      <c r="O146" s="284"/>
    </row>
    <row r="147" spans="1:15" s="283" customFormat="1" ht="66" hidden="1">
      <c r="A147" s="284">
        <v>144</v>
      </c>
      <c r="B147" s="284" t="s">
        <v>1360</v>
      </c>
      <c r="C147" s="284">
        <v>4</v>
      </c>
      <c r="D147" s="284">
        <v>2</v>
      </c>
      <c r="E147" s="284">
        <v>2</v>
      </c>
      <c r="F147" s="284">
        <f t="shared" si="2"/>
        <v>2</v>
      </c>
      <c r="G147" s="289" t="s">
        <v>1381</v>
      </c>
      <c r="H147" s="287">
        <v>44627</v>
      </c>
      <c r="I147" s="284" t="s">
        <v>1283</v>
      </c>
      <c r="J147" s="284" t="s">
        <v>557</v>
      </c>
      <c r="K147" s="284" t="s">
        <v>1382</v>
      </c>
      <c r="L147" s="284" t="s">
        <v>1366</v>
      </c>
      <c r="M147" s="284" t="s">
        <v>1281</v>
      </c>
      <c r="N147" s="285"/>
      <c r="O147" s="284"/>
    </row>
    <row r="148" spans="1:15" s="283" customFormat="1" ht="66" hidden="1">
      <c r="A148" s="284">
        <v>145</v>
      </c>
      <c r="B148" s="284" t="s">
        <v>1360</v>
      </c>
      <c r="C148" s="284">
        <v>4</v>
      </c>
      <c r="D148" s="284">
        <v>2</v>
      </c>
      <c r="E148" s="284">
        <v>2</v>
      </c>
      <c r="F148" s="284">
        <f t="shared" si="2"/>
        <v>2</v>
      </c>
      <c r="G148" s="289" t="s">
        <v>1383</v>
      </c>
      <c r="H148" s="287">
        <v>44627</v>
      </c>
      <c r="I148" s="284" t="s">
        <v>1287</v>
      </c>
      <c r="J148" s="284" t="s">
        <v>557</v>
      </c>
      <c r="K148" s="284" t="s">
        <v>1384</v>
      </c>
      <c r="L148" s="284" t="s">
        <v>1369</v>
      </c>
      <c r="M148" s="284" t="s">
        <v>1281</v>
      </c>
      <c r="N148" s="285"/>
      <c r="O148" s="284"/>
    </row>
    <row r="149" spans="1:15" s="283" customFormat="1" ht="66" hidden="1">
      <c r="A149" s="284">
        <v>146</v>
      </c>
      <c r="B149" s="284" t="s">
        <v>1360</v>
      </c>
      <c r="C149" s="284">
        <v>4</v>
      </c>
      <c r="D149" s="284">
        <v>2</v>
      </c>
      <c r="E149" s="284">
        <v>2</v>
      </c>
      <c r="F149" s="284">
        <f t="shared" si="2"/>
        <v>2</v>
      </c>
      <c r="G149" s="289" t="s">
        <v>1385</v>
      </c>
      <c r="H149" s="287">
        <v>44627</v>
      </c>
      <c r="I149" s="284" t="s">
        <v>1291</v>
      </c>
      <c r="J149" s="284" t="s">
        <v>557</v>
      </c>
      <c r="K149" s="284" t="s">
        <v>1386</v>
      </c>
      <c r="L149" s="284" t="s">
        <v>1372</v>
      </c>
      <c r="M149" s="284" t="s">
        <v>1281</v>
      </c>
      <c r="N149" s="285"/>
      <c r="O149" s="284"/>
    </row>
    <row r="150" spans="1:15" s="283" customFormat="1" ht="66" hidden="1">
      <c r="A150" s="284">
        <v>147</v>
      </c>
      <c r="B150" s="284" t="s">
        <v>1360</v>
      </c>
      <c r="C150" s="284">
        <v>4</v>
      </c>
      <c r="D150" s="284">
        <v>2</v>
      </c>
      <c r="E150" s="284">
        <v>2</v>
      </c>
      <c r="F150" s="284">
        <f t="shared" si="2"/>
        <v>2</v>
      </c>
      <c r="G150" s="289" t="s">
        <v>1387</v>
      </c>
      <c r="H150" s="287">
        <v>44627</v>
      </c>
      <c r="I150" s="284" t="s">
        <v>1295</v>
      </c>
      <c r="J150" s="284" t="s">
        <v>557</v>
      </c>
      <c r="K150" s="284" t="s">
        <v>1388</v>
      </c>
      <c r="L150" s="284" t="s">
        <v>1375</v>
      </c>
      <c r="M150" s="284" t="s">
        <v>1281</v>
      </c>
      <c r="N150" s="285"/>
      <c r="O150" s="284"/>
    </row>
    <row r="151" spans="1:15" s="283" customFormat="1" ht="66" hidden="1">
      <c r="A151" s="284">
        <v>148</v>
      </c>
      <c r="B151" s="284" t="s">
        <v>1360</v>
      </c>
      <c r="C151" s="284">
        <v>4</v>
      </c>
      <c r="D151" s="284">
        <v>2</v>
      </c>
      <c r="E151" s="284">
        <v>2</v>
      </c>
      <c r="F151" s="284">
        <f t="shared" si="2"/>
        <v>2</v>
      </c>
      <c r="G151" s="289" t="s">
        <v>1389</v>
      </c>
      <c r="H151" s="287">
        <v>44627</v>
      </c>
      <c r="I151" s="284" t="s">
        <v>1299</v>
      </c>
      <c r="J151" s="284" t="s">
        <v>557</v>
      </c>
      <c r="K151" s="284" t="s">
        <v>1390</v>
      </c>
      <c r="L151" s="284" t="s">
        <v>1378</v>
      </c>
      <c r="M151" s="284" t="s">
        <v>1281</v>
      </c>
      <c r="N151" s="285"/>
      <c r="O151" s="284"/>
    </row>
    <row r="152" spans="1:15" s="283" customFormat="1" ht="66" hidden="1">
      <c r="A152" s="284">
        <v>149</v>
      </c>
      <c r="B152" s="284" t="s">
        <v>1360</v>
      </c>
      <c r="C152" s="284">
        <v>4</v>
      </c>
      <c r="D152" s="284">
        <v>2</v>
      </c>
      <c r="E152" s="284">
        <v>2</v>
      </c>
      <c r="F152" s="284">
        <f t="shared" si="2"/>
        <v>2</v>
      </c>
      <c r="G152" s="289" t="s">
        <v>1391</v>
      </c>
      <c r="H152" s="287">
        <v>44627</v>
      </c>
      <c r="I152" s="284" t="s">
        <v>1278</v>
      </c>
      <c r="J152" s="284" t="s">
        <v>557</v>
      </c>
      <c r="K152" s="284" t="s">
        <v>1392</v>
      </c>
      <c r="L152" s="284" t="s">
        <v>1393</v>
      </c>
      <c r="M152" s="284" t="s">
        <v>1281</v>
      </c>
      <c r="N152" s="285"/>
      <c r="O152" s="284"/>
    </row>
    <row r="153" spans="1:15" s="283" customFormat="1" ht="66" hidden="1">
      <c r="A153" s="284">
        <v>150</v>
      </c>
      <c r="B153" s="284" t="s">
        <v>1360</v>
      </c>
      <c r="C153" s="284">
        <v>4</v>
      </c>
      <c r="D153" s="284">
        <v>2</v>
      </c>
      <c r="E153" s="284">
        <v>2</v>
      </c>
      <c r="F153" s="284">
        <f t="shared" si="2"/>
        <v>2</v>
      </c>
      <c r="G153" s="289" t="s">
        <v>1394</v>
      </c>
      <c r="H153" s="287">
        <v>44627</v>
      </c>
      <c r="I153" s="284" t="s">
        <v>1283</v>
      </c>
      <c r="J153" s="284" t="s">
        <v>557</v>
      </c>
      <c r="K153" s="284" t="s">
        <v>1395</v>
      </c>
      <c r="L153" s="284" t="s">
        <v>1396</v>
      </c>
      <c r="M153" s="284" t="s">
        <v>1281</v>
      </c>
      <c r="N153" s="285"/>
      <c r="O153" s="284"/>
    </row>
    <row r="154" spans="1:15" s="283" customFormat="1" ht="66" hidden="1">
      <c r="A154" s="284">
        <v>151</v>
      </c>
      <c r="B154" s="284" t="s">
        <v>1360</v>
      </c>
      <c r="C154" s="284">
        <v>4</v>
      </c>
      <c r="D154" s="284">
        <v>2</v>
      </c>
      <c r="E154" s="284">
        <v>2</v>
      </c>
      <c r="F154" s="284">
        <f t="shared" si="2"/>
        <v>2</v>
      </c>
      <c r="G154" s="289" t="s">
        <v>1397</v>
      </c>
      <c r="H154" s="287">
        <v>44627</v>
      </c>
      <c r="I154" s="284" t="s">
        <v>1287</v>
      </c>
      <c r="J154" s="284" t="s">
        <v>557</v>
      </c>
      <c r="K154" s="284" t="s">
        <v>1398</v>
      </c>
      <c r="L154" s="284" t="s">
        <v>1378</v>
      </c>
      <c r="M154" s="284" t="s">
        <v>1281</v>
      </c>
      <c r="N154" s="285"/>
      <c r="O154" s="284"/>
    </row>
    <row r="155" spans="1:15" s="283" customFormat="1" ht="66" hidden="1">
      <c r="A155" s="284">
        <v>152</v>
      </c>
      <c r="B155" s="284" t="s">
        <v>1360</v>
      </c>
      <c r="C155" s="284">
        <v>4</v>
      </c>
      <c r="D155" s="284">
        <v>2</v>
      </c>
      <c r="E155" s="284">
        <v>2</v>
      </c>
      <c r="F155" s="284">
        <f t="shared" si="2"/>
        <v>2</v>
      </c>
      <c r="G155" s="289" t="s">
        <v>1399</v>
      </c>
      <c r="H155" s="287">
        <v>44627</v>
      </c>
      <c r="I155" s="284" t="s">
        <v>1291</v>
      </c>
      <c r="J155" s="284" t="s">
        <v>557</v>
      </c>
      <c r="K155" s="284" t="s">
        <v>1400</v>
      </c>
      <c r="L155" s="284" t="s">
        <v>1401</v>
      </c>
      <c r="M155" s="284" t="s">
        <v>1281</v>
      </c>
      <c r="N155" s="285"/>
      <c r="O155" s="284"/>
    </row>
    <row r="156" spans="1:15" s="283" customFormat="1" ht="66" hidden="1">
      <c r="A156" s="284">
        <v>153</v>
      </c>
      <c r="B156" s="284" t="s">
        <v>1360</v>
      </c>
      <c r="C156" s="284">
        <v>4</v>
      </c>
      <c r="D156" s="284">
        <v>2</v>
      </c>
      <c r="E156" s="284">
        <v>2</v>
      </c>
      <c r="F156" s="284">
        <f t="shared" si="2"/>
        <v>2</v>
      </c>
      <c r="G156" s="289" t="s">
        <v>1402</v>
      </c>
      <c r="H156" s="287">
        <v>44627</v>
      </c>
      <c r="I156" s="284" t="s">
        <v>1278</v>
      </c>
      <c r="J156" s="284" t="s">
        <v>557</v>
      </c>
      <c r="K156" s="284" t="s">
        <v>1403</v>
      </c>
      <c r="L156" s="284" t="s">
        <v>1393</v>
      </c>
      <c r="M156" s="284" t="s">
        <v>1281</v>
      </c>
      <c r="N156" s="285"/>
      <c r="O156" s="284"/>
    </row>
    <row r="157" spans="1:15" s="283" customFormat="1" ht="66" hidden="1">
      <c r="A157" s="284">
        <v>154</v>
      </c>
      <c r="B157" s="284" t="s">
        <v>1360</v>
      </c>
      <c r="C157" s="284">
        <v>4</v>
      </c>
      <c r="D157" s="284">
        <v>2</v>
      </c>
      <c r="E157" s="284">
        <v>2</v>
      </c>
      <c r="F157" s="284">
        <f t="shared" si="2"/>
        <v>2</v>
      </c>
      <c r="G157" s="289" t="s">
        <v>1404</v>
      </c>
      <c r="H157" s="287">
        <v>44627</v>
      </c>
      <c r="I157" s="284" t="s">
        <v>1283</v>
      </c>
      <c r="J157" s="284" t="s">
        <v>557</v>
      </c>
      <c r="K157" s="284" t="s">
        <v>1405</v>
      </c>
      <c r="L157" s="284" t="s">
        <v>1396</v>
      </c>
      <c r="M157" s="284" t="s">
        <v>1281</v>
      </c>
      <c r="N157" s="285"/>
      <c r="O157" s="284"/>
    </row>
    <row r="158" spans="1:15" s="283" customFormat="1" ht="66" hidden="1">
      <c r="A158" s="284">
        <v>155</v>
      </c>
      <c r="B158" s="284" t="s">
        <v>1406</v>
      </c>
      <c r="C158" s="284">
        <v>3</v>
      </c>
      <c r="D158" s="284">
        <v>2</v>
      </c>
      <c r="E158" s="284">
        <v>1</v>
      </c>
      <c r="F158" s="284">
        <f t="shared" si="2"/>
        <v>1</v>
      </c>
      <c r="G158" s="289">
        <v>202121603212001</v>
      </c>
      <c r="H158" s="287">
        <v>44627</v>
      </c>
      <c r="I158" s="284" t="s">
        <v>363</v>
      </c>
      <c r="J158" s="284" t="s">
        <v>557</v>
      </c>
      <c r="K158" s="284" t="s">
        <v>1407</v>
      </c>
      <c r="L158" s="284" t="s">
        <v>1408</v>
      </c>
      <c r="M158" s="284" t="s">
        <v>702</v>
      </c>
      <c r="N158" s="285"/>
      <c r="O158" s="284"/>
    </row>
    <row r="159" spans="1:15" s="283" customFormat="1" ht="66" hidden="1">
      <c r="A159" s="284">
        <v>156</v>
      </c>
      <c r="B159" s="284" t="s">
        <v>1406</v>
      </c>
      <c r="C159" s="284">
        <v>3</v>
      </c>
      <c r="D159" s="284">
        <v>2</v>
      </c>
      <c r="E159" s="284">
        <v>1</v>
      </c>
      <c r="F159" s="284">
        <f t="shared" si="2"/>
        <v>1</v>
      </c>
      <c r="G159" s="289">
        <v>202121603212002</v>
      </c>
      <c r="H159" s="287">
        <v>44627</v>
      </c>
      <c r="I159" s="284" t="s">
        <v>363</v>
      </c>
      <c r="J159" s="284" t="s">
        <v>557</v>
      </c>
      <c r="K159" s="284" t="s">
        <v>1409</v>
      </c>
      <c r="L159" s="284" t="s">
        <v>1410</v>
      </c>
      <c r="M159" s="284" t="s">
        <v>702</v>
      </c>
      <c r="N159" s="285"/>
      <c r="O159" s="284"/>
    </row>
    <row r="160" spans="1:15" s="283" customFormat="1" ht="66" hidden="1">
      <c r="A160" s="284">
        <v>157</v>
      </c>
      <c r="B160" s="284" t="s">
        <v>1411</v>
      </c>
      <c r="C160" s="284">
        <v>3</v>
      </c>
      <c r="D160" s="284">
        <v>2</v>
      </c>
      <c r="E160" s="284">
        <v>1</v>
      </c>
      <c r="F160" s="284">
        <f t="shared" si="2"/>
        <v>1</v>
      </c>
      <c r="G160" s="289">
        <v>202121603214001</v>
      </c>
      <c r="H160" s="287">
        <v>44627</v>
      </c>
      <c r="I160" s="284" t="s">
        <v>1057</v>
      </c>
      <c r="J160" s="284" t="s">
        <v>557</v>
      </c>
      <c r="K160" s="284" t="s">
        <v>1412</v>
      </c>
      <c r="L160" s="284" t="s">
        <v>1408</v>
      </c>
      <c r="M160" s="284" t="s">
        <v>702</v>
      </c>
      <c r="N160" s="285"/>
      <c r="O160" s="284"/>
    </row>
    <row r="161" spans="1:15" s="283" customFormat="1" ht="66" hidden="1">
      <c r="A161" s="284">
        <v>158</v>
      </c>
      <c r="B161" s="284" t="s">
        <v>1411</v>
      </c>
      <c r="C161" s="284">
        <v>3</v>
      </c>
      <c r="D161" s="284">
        <v>2</v>
      </c>
      <c r="E161" s="284">
        <v>1</v>
      </c>
      <c r="F161" s="284">
        <f t="shared" si="2"/>
        <v>1</v>
      </c>
      <c r="G161" s="289">
        <v>202121603214002</v>
      </c>
      <c r="H161" s="287">
        <v>44627</v>
      </c>
      <c r="I161" s="284" t="s">
        <v>1057</v>
      </c>
      <c r="J161" s="284" t="s">
        <v>557</v>
      </c>
      <c r="K161" s="284" t="s">
        <v>1413</v>
      </c>
      <c r="L161" s="284" t="s">
        <v>1408</v>
      </c>
      <c r="M161" s="284" t="s">
        <v>702</v>
      </c>
      <c r="N161" s="285"/>
      <c r="O161" s="284"/>
    </row>
    <row r="162" spans="1:15" s="283" customFormat="1" ht="66" hidden="1">
      <c r="A162" s="284">
        <v>159</v>
      </c>
      <c r="B162" s="284" t="s">
        <v>1414</v>
      </c>
      <c r="C162" s="284">
        <v>2</v>
      </c>
      <c r="D162" s="284">
        <v>1</v>
      </c>
      <c r="E162" s="284">
        <v>1</v>
      </c>
      <c r="F162" s="284">
        <f t="shared" si="2"/>
        <v>1</v>
      </c>
      <c r="G162" s="289">
        <v>202121603173001</v>
      </c>
      <c r="H162" s="287">
        <v>44627</v>
      </c>
      <c r="I162" s="284" t="s">
        <v>358</v>
      </c>
      <c r="J162" s="284" t="s">
        <v>557</v>
      </c>
      <c r="K162" s="284" t="s">
        <v>1415</v>
      </c>
      <c r="L162" s="284" t="s">
        <v>1149</v>
      </c>
      <c r="M162" s="284" t="s">
        <v>702</v>
      </c>
      <c r="N162" s="285"/>
      <c r="O162" s="284"/>
    </row>
    <row r="163" spans="1:15" s="283" customFormat="1" ht="66" hidden="1">
      <c r="A163" s="284">
        <v>160</v>
      </c>
      <c r="B163" s="284" t="s">
        <v>1414</v>
      </c>
      <c r="C163" s="284">
        <v>2</v>
      </c>
      <c r="D163" s="284">
        <v>1</v>
      </c>
      <c r="E163" s="284">
        <v>1</v>
      </c>
      <c r="F163" s="284">
        <f t="shared" si="2"/>
        <v>1</v>
      </c>
      <c r="G163" s="289">
        <v>202121603173002</v>
      </c>
      <c r="H163" s="287">
        <v>44627</v>
      </c>
      <c r="I163" s="284" t="s">
        <v>358</v>
      </c>
      <c r="J163" s="284" t="s">
        <v>557</v>
      </c>
      <c r="K163" s="284" t="s">
        <v>1416</v>
      </c>
      <c r="L163" s="284" t="s">
        <v>1149</v>
      </c>
      <c r="M163" s="284" t="s">
        <v>702</v>
      </c>
      <c r="N163" s="285"/>
      <c r="O163" s="284"/>
    </row>
    <row r="164" spans="1:15" s="283" customFormat="1" ht="66" hidden="1">
      <c r="A164" s="284">
        <v>161</v>
      </c>
      <c r="B164" s="284" t="s">
        <v>1417</v>
      </c>
      <c r="C164" s="284">
        <v>3</v>
      </c>
      <c r="D164" s="284">
        <v>2</v>
      </c>
      <c r="E164" s="284">
        <v>1</v>
      </c>
      <c r="F164" s="284">
        <f t="shared" si="2"/>
        <v>1</v>
      </c>
      <c r="G164" s="289" t="s">
        <v>1418</v>
      </c>
      <c r="H164" s="287">
        <v>44627</v>
      </c>
      <c r="I164" s="284" t="s">
        <v>1130</v>
      </c>
      <c r="J164" s="284" t="s">
        <v>557</v>
      </c>
      <c r="K164" s="284" t="s">
        <v>1419</v>
      </c>
      <c r="L164" s="284" t="s">
        <v>1420</v>
      </c>
      <c r="M164" s="284" t="s">
        <v>680</v>
      </c>
      <c r="N164" s="285"/>
      <c r="O164" s="284"/>
    </row>
    <row r="165" spans="1:15" s="283" customFormat="1" ht="66" hidden="1">
      <c r="A165" s="284">
        <v>162</v>
      </c>
      <c r="B165" s="284" t="s">
        <v>1417</v>
      </c>
      <c r="C165" s="284">
        <v>3</v>
      </c>
      <c r="D165" s="284">
        <v>2</v>
      </c>
      <c r="E165" s="284">
        <v>1</v>
      </c>
      <c r="F165" s="284">
        <f t="shared" si="2"/>
        <v>1</v>
      </c>
      <c r="G165" s="289" t="s">
        <v>1421</v>
      </c>
      <c r="H165" s="287">
        <v>44627</v>
      </c>
      <c r="I165" s="284" t="s">
        <v>1130</v>
      </c>
      <c r="J165" s="284" t="s">
        <v>557</v>
      </c>
      <c r="K165" s="284" t="s">
        <v>1422</v>
      </c>
      <c r="L165" s="284" t="s">
        <v>1423</v>
      </c>
      <c r="M165" s="284" t="s">
        <v>680</v>
      </c>
      <c r="N165" s="285"/>
      <c r="O165" s="284"/>
    </row>
    <row r="166" spans="1:15" s="283" customFormat="1" ht="66" hidden="1">
      <c r="A166" s="284">
        <v>163</v>
      </c>
      <c r="B166" s="284" t="s">
        <v>1424</v>
      </c>
      <c r="C166" s="284">
        <v>3</v>
      </c>
      <c r="D166" s="284">
        <v>2</v>
      </c>
      <c r="E166" s="284">
        <v>1</v>
      </c>
      <c r="F166" s="284">
        <f t="shared" si="2"/>
        <v>1</v>
      </c>
      <c r="G166" s="289" t="s">
        <v>1425</v>
      </c>
      <c r="H166" s="287">
        <v>44627</v>
      </c>
      <c r="I166" s="284" t="s">
        <v>358</v>
      </c>
      <c r="J166" s="284" t="s">
        <v>557</v>
      </c>
      <c r="K166" s="284" t="s">
        <v>1426</v>
      </c>
      <c r="L166" s="284" t="s">
        <v>1427</v>
      </c>
      <c r="M166" s="284" t="s">
        <v>608</v>
      </c>
      <c r="N166" s="285"/>
      <c r="O166" s="284"/>
    </row>
    <row r="167" spans="1:15" s="283" customFormat="1" ht="66" hidden="1">
      <c r="A167" s="284">
        <v>164</v>
      </c>
      <c r="B167" s="284" t="s">
        <v>1424</v>
      </c>
      <c r="C167" s="284">
        <v>3</v>
      </c>
      <c r="D167" s="284">
        <v>2</v>
      </c>
      <c r="E167" s="284">
        <v>1</v>
      </c>
      <c r="F167" s="284">
        <f t="shared" si="2"/>
        <v>1</v>
      </c>
      <c r="G167" s="289" t="s">
        <v>1428</v>
      </c>
      <c r="H167" s="287">
        <v>44627</v>
      </c>
      <c r="I167" s="284" t="s">
        <v>358</v>
      </c>
      <c r="J167" s="284" t="s">
        <v>557</v>
      </c>
      <c r="K167" s="284" t="s">
        <v>1429</v>
      </c>
      <c r="L167" s="284" t="s">
        <v>620</v>
      </c>
      <c r="M167" s="284" t="s">
        <v>608</v>
      </c>
      <c r="N167" s="285"/>
      <c r="O167" s="284"/>
    </row>
    <row r="168" spans="1:15" s="283" customFormat="1" ht="66" hidden="1">
      <c r="A168" s="284">
        <v>165</v>
      </c>
      <c r="B168" s="284" t="s">
        <v>1424</v>
      </c>
      <c r="C168" s="284">
        <v>3</v>
      </c>
      <c r="D168" s="284">
        <v>2</v>
      </c>
      <c r="E168" s="284">
        <v>1</v>
      </c>
      <c r="F168" s="284">
        <f t="shared" si="2"/>
        <v>1</v>
      </c>
      <c r="G168" s="289" t="s">
        <v>1430</v>
      </c>
      <c r="H168" s="287">
        <v>44627</v>
      </c>
      <c r="I168" s="284" t="s">
        <v>1057</v>
      </c>
      <c r="J168" s="284" t="s">
        <v>557</v>
      </c>
      <c r="K168" s="284" t="s">
        <v>1431</v>
      </c>
      <c r="L168" s="284" t="s">
        <v>631</v>
      </c>
      <c r="M168" s="284" t="s">
        <v>608</v>
      </c>
      <c r="N168" s="285"/>
      <c r="O168" s="284"/>
    </row>
    <row r="169" spans="1:15" s="283" customFormat="1" ht="66" hidden="1">
      <c r="A169" s="284">
        <v>166</v>
      </c>
      <c r="B169" s="284" t="s">
        <v>1424</v>
      </c>
      <c r="C169" s="284">
        <v>3</v>
      </c>
      <c r="D169" s="284">
        <v>2</v>
      </c>
      <c r="E169" s="284">
        <v>1</v>
      </c>
      <c r="F169" s="284">
        <f t="shared" si="2"/>
        <v>1</v>
      </c>
      <c r="G169" s="289" t="s">
        <v>1432</v>
      </c>
      <c r="H169" s="287">
        <v>44627</v>
      </c>
      <c r="I169" s="284" t="s">
        <v>363</v>
      </c>
      <c r="J169" s="284" t="s">
        <v>557</v>
      </c>
      <c r="K169" s="284" t="s">
        <v>1433</v>
      </c>
      <c r="L169" s="284" t="s">
        <v>628</v>
      </c>
      <c r="M169" s="284" t="s">
        <v>608</v>
      </c>
      <c r="N169" s="285"/>
      <c r="O169" s="284"/>
    </row>
    <row r="170" spans="1:15" s="283" customFormat="1" ht="66" hidden="1">
      <c r="A170" s="284">
        <v>167</v>
      </c>
      <c r="B170" s="284" t="s">
        <v>1424</v>
      </c>
      <c r="C170" s="284">
        <v>3</v>
      </c>
      <c r="D170" s="284">
        <v>2</v>
      </c>
      <c r="E170" s="284">
        <v>1</v>
      </c>
      <c r="F170" s="284">
        <f t="shared" si="2"/>
        <v>1</v>
      </c>
      <c r="G170" s="289" t="s">
        <v>1434</v>
      </c>
      <c r="H170" s="287">
        <v>44627</v>
      </c>
      <c r="I170" s="284" t="s">
        <v>1046</v>
      </c>
      <c r="J170" s="284" t="s">
        <v>557</v>
      </c>
      <c r="K170" s="284" t="s">
        <v>1435</v>
      </c>
      <c r="L170" s="284" t="s">
        <v>614</v>
      </c>
      <c r="M170" s="284" t="s">
        <v>608</v>
      </c>
      <c r="N170" s="285"/>
      <c r="O170" s="284"/>
    </row>
    <row r="171" spans="1:15" s="283" customFormat="1" ht="66" hidden="1">
      <c r="A171" s="284">
        <v>168</v>
      </c>
      <c r="B171" s="284" t="s">
        <v>1424</v>
      </c>
      <c r="C171" s="284">
        <v>3</v>
      </c>
      <c r="D171" s="284">
        <v>2</v>
      </c>
      <c r="E171" s="284">
        <v>1</v>
      </c>
      <c r="F171" s="284">
        <f t="shared" si="2"/>
        <v>1</v>
      </c>
      <c r="G171" s="289" t="s">
        <v>1436</v>
      </c>
      <c r="H171" s="287">
        <v>44627</v>
      </c>
      <c r="I171" s="284" t="s">
        <v>1046</v>
      </c>
      <c r="J171" s="284" t="s">
        <v>557</v>
      </c>
      <c r="K171" s="284" t="s">
        <v>1437</v>
      </c>
      <c r="L171" s="284" t="s">
        <v>617</v>
      </c>
      <c r="M171" s="284" t="s">
        <v>608</v>
      </c>
      <c r="N171" s="285"/>
      <c r="O171" s="284"/>
    </row>
    <row r="172" spans="1:15" s="283" customFormat="1" ht="66" hidden="1">
      <c r="A172" s="284">
        <v>169</v>
      </c>
      <c r="B172" s="284" t="s">
        <v>1424</v>
      </c>
      <c r="C172" s="284">
        <v>3</v>
      </c>
      <c r="D172" s="284">
        <v>2</v>
      </c>
      <c r="E172" s="284">
        <v>1</v>
      </c>
      <c r="F172" s="284">
        <f t="shared" si="2"/>
        <v>1</v>
      </c>
      <c r="G172" s="289" t="s">
        <v>1438</v>
      </c>
      <c r="H172" s="287">
        <v>44627</v>
      </c>
      <c r="I172" s="284" t="s">
        <v>406</v>
      </c>
      <c r="J172" s="284" t="s">
        <v>557</v>
      </c>
      <c r="K172" s="284" t="s">
        <v>1439</v>
      </c>
      <c r="L172" s="284" t="s">
        <v>1440</v>
      </c>
      <c r="M172" s="284" t="s">
        <v>608</v>
      </c>
      <c r="N172" s="285"/>
      <c r="O172" s="284"/>
    </row>
    <row r="173" spans="1:15" s="283" customFormat="1" ht="66" hidden="1">
      <c r="A173" s="284">
        <v>170</v>
      </c>
      <c r="B173" s="284" t="s">
        <v>1424</v>
      </c>
      <c r="C173" s="284">
        <v>3</v>
      </c>
      <c r="D173" s="284">
        <v>2</v>
      </c>
      <c r="E173" s="284">
        <v>1</v>
      </c>
      <c r="F173" s="284">
        <f t="shared" si="2"/>
        <v>1</v>
      </c>
      <c r="G173" s="289" t="s">
        <v>1441</v>
      </c>
      <c r="H173" s="287">
        <v>44627</v>
      </c>
      <c r="I173" s="284" t="s">
        <v>406</v>
      </c>
      <c r="J173" s="284" t="s">
        <v>557</v>
      </c>
      <c r="K173" s="284" t="s">
        <v>1442</v>
      </c>
      <c r="L173" s="284" t="s">
        <v>1440</v>
      </c>
      <c r="M173" s="284" t="s">
        <v>608</v>
      </c>
      <c r="N173" s="285"/>
      <c r="O173" s="284"/>
    </row>
    <row r="174" spans="1:15" s="283" customFormat="1" ht="66" hidden="1">
      <c r="A174" s="284">
        <v>171</v>
      </c>
      <c r="B174" s="284" t="s">
        <v>1443</v>
      </c>
      <c r="C174" s="284">
        <v>3</v>
      </c>
      <c r="D174" s="284">
        <v>2</v>
      </c>
      <c r="E174" s="284">
        <v>1</v>
      </c>
      <c r="F174" s="284">
        <f t="shared" si="2"/>
        <v>1</v>
      </c>
      <c r="G174" s="289" t="s">
        <v>1444</v>
      </c>
      <c r="H174" s="287">
        <v>44627</v>
      </c>
      <c r="I174" s="284" t="s">
        <v>358</v>
      </c>
      <c r="J174" s="284" t="s">
        <v>557</v>
      </c>
      <c r="K174" s="284" t="s">
        <v>1445</v>
      </c>
      <c r="L174" s="284" t="s">
        <v>1446</v>
      </c>
      <c r="M174" s="284" t="s">
        <v>608</v>
      </c>
      <c r="N174" s="285"/>
      <c r="O174" s="284"/>
    </row>
    <row r="175" spans="1:15" s="283" customFormat="1" ht="66" hidden="1">
      <c r="A175" s="284">
        <v>172</v>
      </c>
      <c r="B175" s="284" t="s">
        <v>1443</v>
      </c>
      <c r="C175" s="284">
        <v>3</v>
      </c>
      <c r="D175" s="284">
        <v>2</v>
      </c>
      <c r="E175" s="284">
        <v>1</v>
      </c>
      <c r="F175" s="284">
        <f t="shared" si="2"/>
        <v>1</v>
      </c>
      <c r="G175" s="289" t="s">
        <v>1447</v>
      </c>
      <c r="H175" s="287">
        <v>44627</v>
      </c>
      <c r="I175" s="284" t="s">
        <v>1042</v>
      </c>
      <c r="J175" s="284" t="s">
        <v>557</v>
      </c>
      <c r="K175" s="284" t="s">
        <v>1448</v>
      </c>
      <c r="L175" s="284" t="s">
        <v>1449</v>
      </c>
      <c r="M175" s="284" t="s">
        <v>608</v>
      </c>
      <c r="N175" s="285"/>
      <c r="O175" s="284"/>
    </row>
    <row r="176" spans="1:15" s="283" customFormat="1" ht="66" hidden="1">
      <c r="A176" s="284">
        <v>173</v>
      </c>
      <c r="B176" s="284" t="s">
        <v>1443</v>
      </c>
      <c r="C176" s="284">
        <v>3</v>
      </c>
      <c r="D176" s="284">
        <v>2</v>
      </c>
      <c r="E176" s="284">
        <v>1</v>
      </c>
      <c r="F176" s="284">
        <f t="shared" si="2"/>
        <v>1</v>
      </c>
      <c r="G176" s="289" t="s">
        <v>1450</v>
      </c>
      <c r="H176" s="287">
        <v>44627</v>
      </c>
      <c r="I176" s="284" t="s">
        <v>1451</v>
      </c>
      <c r="J176" s="284" t="s">
        <v>557</v>
      </c>
      <c r="K176" s="284" t="s">
        <v>1452</v>
      </c>
      <c r="L176" s="284" t="s">
        <v>1453</v>
      </c>
      <c r="M176" s="284" t="s">
        <v>608</v>
      </c>
      <c r="N176" s="285"/>
      <c r="O176" s="284"/>
    </row>
    <row r="177" spans="1:15" s="283" customFormat="1" ht="66" hidden="1">
      <c r="A177" s="284">
        <v>174</v>
      </c>
      <c r="B177" s="284" t="s">
        <v>1443</v>
      </c>
      <c r="C177" s="284">
        <v>3</v>
      </c>
      <c r="D177" s="284">
        <v>2</v>
      </c>
      <c r="E177" s="284">
        <v>1</v>
      </c>
      <c r="F177" s="284">
        <f t="shared" si="2"/>
        <v>1</v>
      </c>
      <c r="G177" s="289" t="s">
        <v>1454</v>
      </c>
      <c r="H177" s="287">
        <v>44627</v>
      </c>
      <c r="I177" s="284" t="s">
        <v>363</v>
      </c>
      <c r="J177" s="284" t="s">
        <v>557</v>
      </c>
      <c r="K177" s="284" t="s">
        <v>1455</v>
      </c>
      <c r="L177" s="284" t="s">
        <v>1446</v>
      </c>
      <c r="M177" s="284" t="s">
        <v>608</v>
      </c>
      <c r="N177" s="285"/>
      <c r="O177" s="284"/>
    </row>
    <row r="178" spans="1:15" s="283" customFormat="1" ht="66" hidden="1">
      <c r="A178" s="284">
        <v>175</v>
      </c>
      <c r="B178" s="284" t="s">
        <v>632</v>
      </c>
      <c r="C178" s="284">
        <v>3</v>
      </c>
      <c r="D178" s="284">
        <v>2</v>
      </c>
      <c r="E178" s="284">
        <v>1</v>
      </c>
      <c r="F178" s="284">
        <f t="shared" si="2"/>
        <v>1</v>
      </c>
      <c r="G178" s="289" t="s">
        <v>1456</v>
      </c>
      <c r="H178" s="287">
        <v>44627</v>
      </c>
      <c r="I178" s="284" t="s">
        <v>1118</v>
      </c>
      <c r="J178" s="284" t="s">
        <v>557</v>
      </c>
      <c r="K178" s="284" t="s">
        <v>1457</v>
      </c>
      <c r="L178" s="284" t="s">
        <v>654</v>
      </c>
      <c r="M178" s="284" t="s">
        <v>485</v>
      </c>
      <c r="N178" s="285"/>
      <c r="O178" s="284"/>
    </row>
    <row r="179" spans="1:15" s="283" customFormat="1" ht="66" hidden="1">
      <c r="A179" s="284">
        <v>176</v>
      </c>
      <c r="B179" s="284" t="s">
        <v>1458</v>
      </c>
      <c r="C179" s="284">
        <v>3</v>
      </c>
      <c r="D179" s="284">
        <v>2</v>
      </c>
      <c r="E179" s="284">
        <v>1</v>
      </c>
      <c r="F179" s="284">
        <f t="shared" si="2"/>
        <v>1</v>
      </c>
      <c r="G179" s="289" t="s">
        <v>1459</v>
      </c>
      <c r="H179" s="287">
        <v>44627</v>
      </c>
      <c r="I179" s="284" t="s">
        <v>1460</v>
      </c>
      <c r="J179" s="284" t="s">
        <v>557</v>
      </c>
      <c r="K179" s="284" t="s">
        <v>1461</v>
      </c>
      <c r="L179" s="284" t="s">
        <v>1462</v>
      </c>
      <c r="M179" s="284" t="s">
        <v>349</v>
      </c>
      <c r="N179" s="285"/>
      <c r="O179" s="284"/>
    </row>
    <row r="180" spans="1:15" s="283" customFormat="1" ht="66" hidden="1">
      <c r="A180" s="284">
        <v>177</v>
      </c>
      <c r="B180" s="284" t="s">
        <v>1463</v>
      </c>
      <c r="C180" s="284">
        <v>3</v>
      </c>
      <c r="D180" s="284">
        <v>2.5</v>
      </c>
      <c r="E180" s="284">
        <v>0.5</v>
      </c>
      <c r="F180" s="284">
        <f t="shared" si="2"/>
        <v>0.5</v>
      </c>
      <c r="G180" s="289" t="s">
        <v>1464</v>
      </c>
      <c r="H180" s="287">
        <v>44627</v>
      </c>
      <c r="I180" s="284" t="s">
        <v>345</v>
      </c>
      <c r="J180" s="284" t="s">
        <v>557</v>
      </c>
      <c r="K180" s="284" t="s">
        <v>1465</v>
      </c>
      <c r="L180" s="284" t="s">
        <v>1466</v>
      </c>
      <c r="M180" s="284" t="s">
        <v>680</v>
      </c>
      <c r="N180" s="285"/>
      <c r="O180" s="284"/>
    </row>
    <row r="181" spans="1:15" s="283" customFormat="1" ht="66" hidden="1">
      <c r="A181" s="284">
        <v>178</v>
      </c>
      <c r="B181" s="284" t="s">
        <v>1463</v>
      </c>
      <c r="C181" s="284">
        <v>3</v>
      </c>
      <c r="D181" s="284">
        <v>2.5</v>
      </c>
      <c r="E181" s="284">
        <v>0.5</v>
      </c>
      <c r="F181" s="284">
        <f t="shared" si="2"/>
        <v>0.5</v>
      </c>
      <c r="G181" s="289" t="s">
        <v>1467</v>
      </c>
      <c r="H181" s="287">
        <v>44627</v>
      </c>
      <c r="I181" s="284" t="s">
        <v>719</v>
      </c>
      <c r="J181" s="284" t="s">
        <v>557</v>
      </c>
      <c r="K181" s="284" t="s">
        <v>1468</v>
      </c>
      <c r="L181" s="284" t="s">
        <v>1466</v>
      </c>
      <c r="M181" s="284" t="s">
        <v>680</v>
      </c>
      <c r="N181" s="285"/>
      <c r="O181" s="284"/>
    </row>
    <row r="182" spans="1:15" s="283" customFormat="1" ht="66" hidden="1">
      <c r="A182" s="284">
        <v>179</v>
      </c>
      <c r="B182" s="284" t="s">
        <v>1463</v>
      </c>
      <c r="C182" s="284">
        <v>3</v>
      </c>
      <c r="D182" s="284">
        <v>2.5</v>
      </c>
      <c r="E182" s="284">
        <v>0.5</v>
      </c>
      <c r="F182" s="284">
        <f t="shared" si="2"/>
        <v>0.5</v>
      </c>
      <c r="G182" s="289" t="s">
        <v>1469</v>
      </c>
      <c r="H182" s="287">
        <v>44627</v>
      </c>
      <c r="I182" s="284" t="s">
        <v>354</v>
      </c>
      <c r="J182" s="284" t="s">
        <v>557</v>
      </c>
      <c r="K182" s="284" t="s">
        <v>1470</v>
      </c>
      <c r="L182" s="284" t="s">
        <v>1471</v>
      </c>
      <c r="M182" s="284" t="s">
        <v>680</v>
      </c>
      <c r="N182" s="285"/>
      <c r="O182" s="284"/>
    </row>
    <row r="183" spans="1:15" s="283" customFormat="1" ht="66" hidden="1">
      <c r="A183" s="284">
        <v>180</v>
      </c>
      <c r="B183" s="284" t="s">
        <v>1463</v>
      </c>
      <c r="C183" s="284">
        <v>3</v>
      </c>
      <c r="D183" s="284">
        <v>2.5</v>
      </c>
      <c r="E183" s="284">
        <v>0.5</v>
      </c>
      <c r="F183" s="284">
        <f t="shared" si="2"/>
        <v>0.5</v>
      </c>
      <c r="G183" s="289" t="s">
        <v>1472</v>
      </c>
      <c r="H183" s="287">
        <v>44627</v>
      </c>
      <c r="I183" s="284" t="s">
        <v>354</v>
      </c>
      <c r="J183" s="284" t="s">
        <v>557</v>
      </c>
      <c r="K183" s="284" t="s">
        <v>1473</v>
      </c>
      <c r="L183" s="284" t="s">
        <v>1471</v>
      </c>
      <c r="M183" s="284" t="s">
        <v>680</v>
      </c>
      <c r="N183" s="285"/>
      <c r="O183" s="284"/>
    </row>
    <row r="184" spans="1:15" s="283" customFormat="1" ht="66" hidden="1">
      <c r="A184" s="284">
        <v>181</v>
      </c>
      <c r="B184" s="284" t="s">
        <v>1474</v>
      </c>
      <c r="C184" s="284">
        <v>3</v>
      </c>
      <c r="D184" s="284">
        <v>2</v>
      </c>
      <c r="E184" s="284">
        <v>1</v>
      </c>
      <c r="F184" s="284">
        <f t="shared" si="2"/>
        <v>1</v>
      </c>
      <c r="G184" s="289" t="s">
        <v>1475</v>
      </c>
      <c r="H184" s="287">
        <v>44627</v>
      </c>
      <c r="I184" s="284" t="s">
        <v>399</v>
      </c>
      <c r="J184" s="284" t="s">
        <v>557</v>
      </c>
      <c r="K184" s="284" t="s">
        <v>1476</v>
      </c>
      <c r="L184" s="284" t="s">
        <v>667</v>
      </c>
      <c r="M184" s="284" t="s">
        <v>485</v>
      </c>
      <c r="N184" s="285"/>
      <c r="O184" s="284"/>
    </row>
    <row r="185" spans="1:15" s="283" customFormat="1" ht="66" hidden="1">
      <c r="A185" s="284">
        <v>182</v>
      </c>
      <c r="B185" s="284" t="s">
        <v>1474</v>
      </c>
      <c r="C185" s="284">
        <v>3</v>
      </c>
      <c r="D185" s="284">
        <v>2</v>
      </c>
      <c r="E185" s="284">
        <v>1</v>
      </c>
      <c r="F185" s="284">
        <f t="shared" si="2"/>
        <v>1</v>
      </c>
      <c r="G185" s="289" t="s">
        <v>1477</v>
      </c>
      <c r="H185" s="287">
        <v>44627</v>
      </c>
      <c r="I185" s="284" t="s">
        <v>375</v>
      </c>
      <c r="J185" s="284" t="s">
        <v>557</v>
      </c>
      <c r="K185" s="284" t="s">
        <v>1478</v>
      </c>
      <c r="L185" s="284" t="s">
        <v>667</v>
      </c>
      <c r="M185" s="284" t="s">
        <v>485</v>
      </c>
      <c r="N185" s="285"/>
      <c r="O185" s="284"/>
    </row>
    <row r="186" spans="1:15" s="283" customFormat="1" ht="66" hidden="1">
      <c r="A186" s="284">
        <v>183</v>
      </c>
      <c r="B186" s="284" t="s">
        <v>1474</v>
      </c>
      <c r="C186" s="284">
        <v>3</v>
      </c>
      <c r="D186" s="284">
        <v>2</v>
      </c>
      <c r="E186" s="284">
        <v>1</v>
      </c>
      <c r="F186" s="284">
        <f t="shared" si="2"/>
        <v>1</v>
      </c>
      <c r="G186" s="289" t="s">
        <v>1479</v>
      </c>
      <c r="H186" s="287">
        <v>44627</v>
      </c>
      <c r="I186" s="284" t="s">
        <v>393</v>
      </c>
      <c r="J186" s="284" t="s">
        <v>557</v>
      </c>
      <c r="K186" s="284" t="s">
        <v>1480</v>
      </c>
      <c r="L186" s="284" t="s">
        <v>642</v>
      </c>
      <c r="M186" s="284" t="s">
        <v>485</v>
      </c>
      <c r="N186" s="285"/>
      <c r="O186" s="284"/>
    </row>
    <row r="187" spans="1:15" s="283" customFormat="1" ht="66" hidden="1">
      <c r="A187" s="284">
        <v>184</v>
      </c>
      <c r="B187" s="284" t="s">
        <v>1474</v>
      </c>
      <c r="C187" s="284">
        <v>3</v>
      </c>
      <c r="D187" s="284">
        <v>2</v>
      </c>
      <c r="E187" s="284">
        <v>1</v>
      </c>
      <c r="F187" s="284">
        <f t="shared" si="2"/>
        <v>1</v>
      </c>
      <c r="G187" s="289" t="s">
        <v>1481</v>
      </c>
      <c r="H187" s="287">
        <v>44627</v>
      </c>
      <c r="I187" s="284" t="s">
        <v>381</v>
      </c>
      <c r="J187" s="284" t="s">
        <v>557</v>
      </c>
      <c r="K187" s="284" t="s">
        <v>1482</v>
      </c>
      <c r="L187" s="284" t="s">
        <v>1483</v>
      </c>
      <c r="M187" s="284" t="s">
        <v>485</v>
      </c>
      <c r="N187" s="285"/>
      <c r="O187" s="284"/>
    </row>
    <row r="188" spans="1:15" s="283" customFormat="1" ht="66" hidden="1">
      <c r="A188" s="284">
        <v>185</v>
      </c>
      <c r="B188" s="284" t="s">
        <v>1474</v>
      </c>
      <c r="C188" s="284">
        <v>3</v>
      </c>
      <c r="D188" s="284">
        <v>2</v>
      </c>
      <c r="E188" s="284">
        <v>1</v>
      </c>
      <c r="F188" s="284">
        <f t="shared" si="2"/>
        <v>1</v>
      </c>
      <c r="G188" s="289" t="s">
        <v>1484</v>
      </c>
      <c r="H188" s="287">
        <v>44627</v>
      </c>
      <c r="I188" s="284" t="s">
        <v>381</v>
      </c>
      <c r="J188" s="284" t="s">
        <v>557</v>
      </c>
      <c r="K188" s="284" t="s">
        <v>1485</v>
      </c>
      <c r="L188" s="284" t="s">
        <v>1483</v>
      </c>
      <c r="M188" s="284" t="s">
        <v>485</v>
      </c>
      <c r="N188" s="285"/>
      <c r="O188" s="284"/>
    </row>
    <row r="189" spans="1:15" s="283" customFormat="1" ht="66" hidden="1">
      <c r="A189" s="284">
        <v>186</v>
      </c>
      <c r="B189" s="284" t="s">
        <v>1474</v>
      </c>
      <c r="C189" s="284">
        <v>3</v>
      </c>
      <c r="D189" s="284">
        <v>2</v>
      </c>
      <c r="E189" s="284">
        <v>1</v>
      </c>
      <c r="F189" s="284">
        <f t="shared" si="2"/>
        <v>1</v>
      </c>
      <c r="G189" s="289" t="s">
        <v>1486</v>
      </c>
      <c r="H189" s="287">
        <v>44627</v>
      </c>
      <c r="I189" s="284" t="s">
        <v>387</v>
      </c>
      <c r="J189" s="284" t="s">
        <v>557</v>
      </c>
      <c r="K189" s="284" t="s">
        <v>1487</v>
      </c>
      <c r="L189" s="284" t="s">
        <v>667</v>
      </c>
      <c r="M189" s="284" t="s">
        <v>485</v>
      </c>
      <c r="N189" s="285"/>
      <c r="O189" s="284"/>
    </row>
    <row r="190" spans="1:15" s="283" customFormat="1" ht="66" hidden="1">
      <c r="A190" s="284">
        <v>187</v>
      </c>
      <c r="B190" s="284" t="s">
        <v>1474</v>
      </c>
      <c r="C190" s="284">
        <v>3</v>
      </c>
      <c r="D190" s="284">
        <v>2</v>
      </c>
      <c r="E190" s="284">
        <v>1</v>
      </c>
      <c r="F190" s="284">
        <f t="shared" si="2"/>
        <v>1</v>
      </c>
      <c r="G190" s="289" t="s">
        <v>1488</v>
      </c>
      <c r="H190" s="287">
        <v>44627</v>
      </c>
      <c r="I190" s="284" t="s">
        <v>393</v>
      </c>
      <c r="J190" s="284" t="s">
        <v>557</v>
      </c>
      <c r="K190" s="284" t="s">
        <v>1489</v>
      </c>
      <c r="L190" s="284" t="s">
        <v>673</v>
      </c>
      <c r="M190" s="284" t="s">
        <v>485</v>
      </c>
      <c r="N190" s="285"/>
      <c r="O190" s="284"/>
    </row>
    <row r="191" spans="1:15" s="283" customFormat="1" ht="66" hidden="1">
      <c r="A191" s="284">
        <v>188</v>
      </c>
      <c r="B191" s="284" t="s">
        <v>1490</v>
      </c>
      <c r="C191" s="284">
        <v>3</v>
      </c>
      <c r="D191" s="284">
        <v>2</v>
      </c>
      <c r="E191" s="284">
        <v>1</v>
      </c>
      <c r="F191" s="284">
        <f t="shared" si="2"/>
        <v>1</v>
      </c>
      <c r="G191" s="289" t="s">
        <v>1491</v>
      </c>
      <c r="H191" s="287">
        <v>44627</v>
      </c>
      <c r="I191" s="284" t="s">
        <v>358</v>
      </c>
      <c r="J191" s="284" t="s">
        <v>557</v>
      </c>
      <c r="K191" s="284" t="s">
        <v>1492</v>
      </c>
      <c r="L191" s="284" t="s">
        <v>1493</v>
      </c>
      <c r="M191" s="284" t="s">
        <v>680</v>
      </c>
      <c r="N191" s="285"/>
      <c r="O191" s="284"/>
    </row>
    <row r="192" spans="1:15" s="283" customFormat="1" ht="66" hidden="1">
      <c r="A192" s="284">
        <v>189</v>
      </c>
      <c r="B192" s="284" t="s">
        <v>1490</v>
      </c>
      <c r="C192" s="284">
        <v>3</v>
      </c>
      <c r="D192" s="284">
        <v>2</v>
      </c>
      <c r="E192" s="284">
        <v>1</v>
      </c>
      <c r="F192" s="284">
        <f t="shared" si="2"/>
        <v>1</v>
      </c>
      <c r="G192" s="289" t="s">
        <v>1494</v>
      </c>
      <c r="H192" s="287">
        <v>44627</v>
      </c>
      <c r="I192" s="284" t="s">
        <v>1042</v>
      </c>
      <c r="J192" s="284" t="s">
        <v>557</v>
      </c>
      <c r="K192" s="284" t="s">
        <v>1495</v>
      </c>
      <c r="L192" s="284" t="s">
        <v>1493</v>
      </c>
      <c r="M192" s="284" t="s">
        <v>680</v>
      </c>
      <c r="N192" s="285"/>
      <c r="O192" s="284"/>
    </row>
    <row r="193" spans="1:15" s="283" customFormat="1" ht="66" hidden="1">
      <c r="A193" s="284">
        <v>190</v>
      </c>
      <c r="B193" s="284" t="s">
        <v>1496</v>
      </c>
      <c r="C193" s="284">
        <v>3</v>
      </c>
      <c r="D193" s="284">
        <v>2</v>
      </c>
      <c r="E193" s="284">
        <v>1</v>
      </c>
      <c r="F193" s="284">
        <f t="shared" si="2"/>
        <v>1</v>
      </c>
      <c r="G193" s="289">
        <v>202121203110001</v>
      </c>
      <c r="H193" s="287">
        <v>44627</v>
      </c>
      <c r="I193" s="284" t="s">
        <v>1046</v>
      </c>
      <c r="J193" s="284" t="s">
        <v>557</v>
      </c>
      <c r="K193" s="284" t="s">
        <v>1497</v>
      </c>
      <c r="L193" s="284" t="s">
        <v>1498</v>
      </c>
      <c r="M193" s="284" t="s">
        <v>1499</v>
      </c>
      <c r="N193" s="285"/>
      <c r="O193" s="284"/>
    </row>
    <row r="194" spans="1:15" s="283" customFormat="1" ht="66" hidden="1">
      <c r="A194" s="284">
        <v>191</v>
      </c>
      <c r="B194" s="284" t="s">
        <v>1496</v>
      </c>
      <c r="C194" s="284">
        <v>3</v>
      </c>
      <c r="D194" s="284">
        <v>2</v>
      </c>
      <c r="E194" s="284">
        <v>1</v>
      </c>
      <c r="F194" s="284">
        <f t="shared" si="2"/>
        <v>1</v>
      </c>
      <c r="G194" s="289">
        <v>202121203110002</v>
      </c>
      <c r="H194" s="287">
        <v>44627</v>
      </c>
      <c r="I194" s="284" t="s">
        <v>1057</v>
      </c>
      <c r="J194" s="284" t="s">
        <v>557</v>
      </c>
      <c r="K194" s="284" t="s">
        <v>1500</v>
      </c>
      <c r="L194" s="284" t="s">
        <v>1501</v>
      </c>
      <c r="M194" s="284" t="s">
        <v>1499</v>
      </c>
      <c r="N194" s="285"/>
      <c r="O194" s="284"/>
    </row>
    <row r="195" spans="1:15" s="283" customFormat="1" ht="66" hidden="1">
      <c r="A195" s="284">
        <v>192</v>
      </c>
      <c r="B195" s="284" t="s">
        <v>1496</v>
      </c>
      <c r="C195" s="284">
        <v>3</v>
      </c>
      <c r="D195" s="284">
        <v>2</v>
      </c>
      <c r="E195" s="284">
        <v>1</v>
      </c>
      <c r="F195" s="284">
        <f t="shared" si="2"/>
        <v>1</v>
      </c>
      <c r="G195" s="289">
        <v>202121203110003</v>
      </c>
      <c r="H195" s="287">
        <v>44627</v>
      </c>
      <c r="I195" s="284" t="s">
        <v>1057</v>
      </c>
      <c r="J195" s="284" t="s">
        <v>557</v>
      </c>
      <c r="K195" s="284" t="s">
        <v>1502</v>
      </c>
      <c r="L195" s="284" t="s">
        <v>1503</v>
      </c>
      <c r="M195" s="284" t="s">
        <v>1499</v>
      </c>
      <c r="N195" s="285"/>
      <c r="O195" s="284"/>
    </row>
    <row r="196" spans="1:15" s="283" customFormat="1" ht="66" hidden="1">
      <c r="A196" s="284">
        <v>193</v>
      </c>
      <c r="B196" s="284" t="s">
        <v>698</v>
      </c>
      <c r="C196" s="284">
        <v>3</v>
      </c>
      <c r="D196" s="284">
        <v>2</v>
      </c>
      <c r="E196" s="284">
        <v>1</v>
      </c>
      <c r="F196" s="284">
        <f t="shared" ref="F196:F259" si="3">C196-D196</f>
        <v>1</v>
      </c>
      <c r="G196" s="289">
        <v>202121603122002</v>
      </c>
      <c r="H196" s="287">
        <v>44627</v>
      </c>
      <c r="I196" s="284" t="s">
        <v>1046</v>
      </c>
      <c r="J196" s="284" t="s">
        <v>557</v>
      </c>
      <c r="K196" s="284" t="s">
        <v>1504</v>
      </c>
      <c r="L196" s="284" t="s">
        <v>1144</v>
      </c>
      <c r="M196" s="284" t="s">
        <v>702</v>
      </c>
      <c r="N196" s="285"/>
      <c r="O196" s="284"/>
    </row>
    <row r="197" spans="1:15" s="283" customFormat="1" ht="66" hidden="1">
      <c r="A197" s="284">
        <v>194</v>
      </c>
      <c r="B197" s="284" t="s">
        <v>698</v>
      </c>
      <c r="C197" s="284">
        <v>3</v>
      </c>
      <c r="D197" s="284">
        <v>2</v>
      </c>
      <c r="E197" s="284">
        <v>1</v>
      </c>
      <c r="F197" s="284">
        <f t="shared" si="3"/>
        <v>1</v>
      </c>
      <c r="G197" s="289">
        <v>202121603122003</v>
      </c>
      <c r="H197" s="287">
        <v>44627</v>
      </c>
      <c r="I197" s="284" t="s">
        <v>1046</v>
      </c>
      <c r="J197" s="284" t="s">
        <v>557</v>
      </c>
      <c r="K197" s="284" t="s">
        <v>1505</v>
      </c>
      <c r="L197" s="284" t="s">
        <v>1144</v>
      </c>
      <c r="M197" s="284" t="s">
        <v>702</v>
      </c>
      <c r="N197" s="285"/>
      <c r="O197" s="284"/>
    </row>
    <row r="198" spans="1:15" s="283" customFormat="1" ht="66" hidden="1">
      <c r="A198" s="284">
        <v>195</v>
      </c>
      <c r="B198" s="284" t="s">
        <v>1506</v>
      </c>
      <c r="C198" s="284">
        <v>2</v>
      </c>
      <c r="D198" s="284">
        <v>1</v>
      </c>
      <c r="E198" s="284">
        <v>1</v>
      </c>
      <c r="F198" s="284">
        <f t="shared" si="3"/>
        <v>1</v>
      </c>
      <c r="G198" s="289" t="s">
        <v>1507</v>
      </c>
      <c r="H198" s="287">
        <v>44627</v>
      </c>
      <c r="I198" s="284" t="s">
        <v>1042</v>
      </c>
      <c r="J198" s="284" t="s">
        <v>557</v>
      </c>
      <c r="K198" s="284" t="s">
        <v>1508</v>
      </c>
      <c r="L198" s="284" t="s">
        <v>1509</v>
      </c>
      <c r="M198" s="284" t="s">
        <v>608</v>
      </c>
      <c r="N198" s="285"/>
      <c r="O198" s="284"/>
    </row>
    <row r="199" spans="1:15" s="283" customFormat="1" ht="66" hidden="1">
      <c r="A199" s="284">
        <v>196</v>
      </c>
      <c r="B199" s="284" t="s">
        <v>1506</v>
      </c>
      <c r="C199" s="284">
        <v>2</v>
      </c>
      <c r="D199" s="284">
        <v>1</v>
      </c>
      <c r="E199" s="284">
        <v>1</v>
      </c>
      <c r="F199" s="284">
        <f t="shared" si="3"/>
        <v>1</v>
      </c>
      <c r="G199" s="289" t="s">
        <v>1510</v>
      </c>
      <c r="H199" s="287">
        <v>44627</v>
      </c>
      <c r="I199" s="284" t="s">
        <v>1042</v>
      </c>
      <c r="J199" s="284" t="s">
        <v>557</v>
      </c>
      <c r="K199" s="284" t="s">
        <v>1511</v>
      </c>
      <c r="L199" s="284" t="s">
        <v>1509</v>
      </c>
      <c r="M199" s="284" t="s">
        <v>608</v>
      </c>
      <c r="N199" s="285"/>
      <c r="O199" s="284"/>
    </row>
    <row r="200" spans="1:15" s="283" customFormat="1" ht="66" hidden="1">
      <c r="A200" s="284">
        <v>197</v>
      </c>
      <c r="B200" s="284" t="s">
        <v>1506</v>
      </c>
      <c r="C200" s="284">
        <v>2</v>
      </c>
      <c r="D200" s="284">
        <v>1</v>
      </c>
      <c r="E200" s="284">
        <v>1</v>
      </c>
      <c r="F200" s="284">
        <f t="shared" si="3"/>
        <v>1</v>
      </c>
      <c r="G200" s="289" t="s">
        <v>1512</v>
      </c>
      <c r="H200" s="287">
        <v>44627</v>
      </c>
      <c r="I200" s="284" t="s">
        <v>358</v>
      </c>
      <c r="J200" s="284" t="s">
        <v>557</v>
      </c>
      <c r="K200" s="284" t="s">
        <v>1513</v>
      </c>
      <c r="L200" s="284" t="s">
        <v>1449</v>
      </c>
      <c r="M200" s="284" t="s">
        <v>608</v>
      </c>
      <c r="N200" s="285"/>
      <c r="O200" s="284"/>
    </row>
    <row r="201" spans="1:15" s="283" customFormat="1" ht="66" hidden="1">
      <c r="A201" s="284">
        <v>198</v>
      </c>
      <c r="B201" s="284" t="s">
        <v>1506</v>
      </c>
      <c r="C201" s="284">
        <v>2</v>
      </c>
      <c r="D201" s="284">
        <v>1</v>
      </c>
      <c r="E201" s="284">
        <v>1</v>
      </c>
      <c r="F201" s="284">
        <f t="shared" si="3"/>
        <v>1</v>
      </c>
      <c r="G201" s="289" t="s">
        <v>1514</v>
      </c>
      <c r="H201" s="287">
        <v>44627</v>
      </c>
      <c r="I201" s="284" t="s">
        <v>1046</v>
      </c>
      <c r="J201" s="284" t="s">
        <v>557</v>
      </c>
      <c r="K201" s="284" t="s">
        <v>1515</v>
      </c>
      <c r="L201" s="284" t="s">
        <v>1509</v>
      </c>
      <c r="M201" s="284" t="s">
        <v>608</v>
      </c>
      <c r="N201" s="285"/>
      <c r="O201" s="284"/>
    </row>
    <row r="202" spans="1:15" s="283" customFormat="1" ht="66" hidden="1">
      <c r="A202" s="284">
        <v>199</v>
      </c>
      <c r="B202" s="284" t="s">
        <v>1506</v>
      </c>
      <c r="C202" s="284">
        <v>2</v>
      </c>
      <c r="D202" s="284">
        <v>1</v>
      </c>
      <c r="E202" s="284">
        <v>1</v>
      </c>
      <c r="F202" s="284">
        <f t="shared" si="3"/>
        <v>1</v>
      </c>
      <c r="G202" s="289" t="s">
        <v>1516</v>
      </c>
      <c r="H202" s="287">
        <v>44627</v>
      </c>
      <c r="I202" s="284" t="s">
        <v>358</v>
      </c>
      <c r="J202" s="284" t="s">
        <v>557</v>
      </c>
      <c r="K202" s="284" t="s">
        <v>1517</v>
      </c>
      <c r="L202" s="284" t="s">
        <v>1453</v>
      </c>
      <c r="M202" s="284" t="s">
        <v>608</v>
      </c>
      <c r="N202" s="285"/>
      <c r="O202" s="284"/>
    </row>
    <row r="203" spans="1:15" s="283" customFormat="1" ht="66" hidden="1">
      <c r="A203" s="284">
        <v>200</v>
      </c>
      <c r="B203" s="284" t="s">
        <v>1506</v>
      </c>
      <c r="C203" s="284">
        <v>2</v>
      </c>
      <c r="D203" s="284">
        <v>1</v>
      </c>
      <c r="E203" s="284">
        <v>1</v>
      </c>
      <c r="F203" s="284">
        <f t="shared" si="3"/>
        <v>1</v>
      </c>
      <c r="G203" s="289" t="s">
        <v>1518</v>
      </c>
      <c r="H203" s="287">
        <v>44627</v>
      </c>
      <c r="I203" s="284" t="s">
        <v>358</v>
      </c>
      <c r="J203" s="284" t="s">
        <v>557</v>
      </c>
      <c r="K203" s="284" t="s">
        <v>1519</v>
      </c>
      <c r="L203" s="284" t="s">
        <v>1453</v>
      </c>
      <c r="M203" s="284" t="s">
        <v>608</v>
      </c>
      <c r="N203" s="285"/>
      <c r="O203" s="284"/>
    </row>
    <row r="204" spans="1:15" s="283" customFormat="1" ht="66" hidden="1">
      <c r="A204" s="284">
        <v>201</v>
      </c>
      <c r="B204" s="284" t="s">
        <v>1506</v>
      </c>
      <c r="C204" s="284">
        <v>2</v>
      </c>
      <c r="D204" s="284">
        <v>1</v>
      </c>
      <c r="E204" s="284">
        <v>1</v>
      </c>
      <c r="F204" s="284">
        <f t="shared" si="3"/>
        <v>1</v>
      </c>
      <c r="G204" s="289" t="s">
        <v>1520</v>
      </c>
      <c r="H204" s="287">
        <v>44627</v>
      </c>
      <c r="I204" s="284" t="s">
        <v>1042</v>
      </c>
      <c r="J204" s="284" t="s">
        <v>557</v>
      </c>
      <c r="K204" s="284" t="s">
        <v>1521</v>
      </c>
      <c r="L204" s="284" t="s">
        <v>1522</v>
      </c>
      <c r="M204" s="284" t="s">
        <v>608</v>
      </c>
      <c r="N204" s="285"/>
      <c r="O204" s="284"/>
    </row>
    <row r="205" spans="1:15" s="283" customFormat="1" ht="66" hidden="1">
      <c r="A205" s="284">
        <v>202</v>
      </c>
      <c r="B205" s="284" t="s">
        <v>1506</v>
      </c>
      <c r="C205" s="284">
        <v>2</v>
      </c>
      <c r="D205" s="284">
        <v>1</v>
      </c>
      <c r="E205" s="284">
        <v>1</v>
      </c>
      <c r="F205" s="284">
        <f t="shared" si="3"/>
        <v>1</v>
      </c>
      <c r="G205" s="289" t="s">
        <v>1523</v>
      </c>
      <c r="H205" s="287">
        <v>44627</v>
      </c>
      <c r="I205" s="284" t="s">
        <v>1042</v>
      </c>
      <c r="J205" s="284" t="s">
        <v>557</v>
      </c>
      <c r="K205" s="284" t="s">
        <v>1524</v>
      </c>
      <c r="L205" s="284" t="s">
        <v>1522</v>
      </c>
      <c r="M205" s="284" t="s">
        <v>608</v>
      </c>
      <c r="N205" s="285"/>
      <c r="O205" s="284"/>
    </row>
    <row r="206" spans="1:15" s="283" customFormat="1" ht="66" hidden="1">
      <c r="A206" s="284">
        <v>203</v>
      </c>
      <c r="B206" s="284" t="s">
        <v>1525</v>
      </c>
      <c r="C206" s="284">
        <v>3</v>
      </c>
      <c r="D206" s="284">
        <v>2</v>
      </c>
      <c r="E206" s="284">
        <v>1</v>
      </c>
      <c r="F206" s="284">
        <f t="shared" si="3"/>
        <v>1</v>
      </c>
      <c r="G206" s="289" t="s">
        <v>1526</v>
      </c>
      <c r="H206" s="287">
        <v>44627</v>
      </c>
      <c r="I206" s="284" t="s">
        <v>1057</v>
      </c>
      <c r="J206" s="284" t="s">
        <v>557</v>
      </c>
      <c r="K206" s="284" t="s">
        <v>1527</v>
      </c>
      <c r="L206" s="284" t="s">
        <v>1528</v>
      </c>
      <c r="M206" s="284" t="s">
        <v>485</v>
      </c>
      <c r="N206" s="285"/>
      <c r="O206" s="284"/>
    </row>
    <row r="207" spans="1:15" s="283" customFormat="1" ht="66" hidden="1">
      <c r="A207" s="284">
        <v>204</v>
      </c>
      <c r="B207" s="284" t="s">
        <v>1525</v>
      </c>
      <c r="C207" s="284">
        <v>3</v>
      </c>
      <c r="D207" s="284">
        <v>2</v>
      </c>
      <c r="E207" s="284">
        <v>1</v>
      </c>
      <c r="F207" s="284">
        <f t="shared" si="3"/>
        <v>1</v>
      </c>
      <c r="G207" s="289" t="s">
        <v>1529</v>
      </c>
      <c r="H207" s="287">
        <v>44627</v>
      </c>
      <c r="I207" s="284" t="s">
        <v>1057</v>
      </c>
      <c r="J207" s="284" t="s">
        <v>557</v>
      </c>
      <c r="K207" s="284" t="s">
        <v>1530</v>
      </c>
      <c r="L207" s="284" t="s">
        <v>1528</v>
      </c>
      <c r="M207" s="284" t="s">
        <v>485</v>
      </c>
      <c r="N207" s="285"/>
      <c r="O207" s="284"/>
    </row>
    <row r="208" spans="1:15" s="283" customFormat="1" ht="66" hidden="1">
      <c r="A208" s="284">
        <v>205</v>
      </c>
      <c r="B208" s="284" t="s">
        <v>1525</v>
      </c>
      <c r="C208" s="284">
        <v>3</v>
      </c>
      <c r="D208" s="284">
        <v>2</v>
      </c>
      <c r="E208" s="284">
        <v>1</v>
      </c>
      <c r="F208" s="284">
        <f t="shared" si="3"/>
        <v>1</v>
      </c>
      <c r="G208" s="289" t="s">
        <v>1531</v>
      </c>
      <c r="H208" s="287">
        <v>44627</v>
      </c>
      <c r="I208" s="284" t="s">
        <v>1042</v>
      </c>
      <c r="J208" s="284" t="s">
        <v>557</v>
      </c>
      <c r="K208" s="284" t="s">
        <v>1532</v>
      </c>
      <c r="L208" s="284" t="s">
        <v>1533</v>
      </c>
      <c r="M208" s="284" t="s">
        <v>485</v>
      </c>
      <c r="N208" s="285"/>
      <c r="O208" s="284"/>
    </row>
    <row r="209" spans="1:15" s="283" customFormat="1" ht="66" hidden="1">
      <c r="A209" s="284">
        <v>206</v>
      </c>
      <c r="B209" s="284" t="s">
        <v>1525</v>
      </c>
      <c r="C209" s="284">
        <v>3</v>
      </c>
      <c r="D209" s="284">
        <v>2</v>
      </c>
      <c r="E209" s="284">
        <v>1</v>
      </c>
      <c r="F209" s="284">
        <f t="shared" si="3"/>
        <v>1</v>
      </c>
      <c r="G209" s="289" t="s">
        <v>1534</v>
      </c>
      <c r="H209" s="287">
        <v>44627</v>
      </c>
      <c r="I209" s="284" t="s">
        <v>406</v>
      </c>
      <c r="J209" s="284" t="s">
        <v>557</v>
      </c>
      <c r="K209" s="284" t="s">
        <v>1535</v>
      </c>
      <c r="L209" s="284" t="s">
        <v>1533</v>
      </c>
      <c r="M209" s="284" t="s">
        <v>485</v>
      </c>
      <c r="N209" s="285"/>
      <c r="O209" s="284"/>
    </row>
    <row r="210" spans="1:15" s="283" customFormat="1" ht="66" hidden="1">
      <c r="A210" s="284">
        <v>207</v>
      </c>
      <c r="B210" s="284" t="s">
        <v>1525</v>
      </c>
      <c r="C210" s="284">
        <v>3</v>
      </c>
      <c r="D210" s="284">
        <v>2</v>
      </c>
      <c r="E210" s="284">
        <v>1</v>
      </c>
      <c r="F210" s="284">
        <f t="shared" si="3"/>
        <v>1</v>
      </c>
      <c r="G210" s="289" t="s">
        <v>1536</v>
      </c>
      <c r="H210" s="287">
        <v>44627</v>
      </c>
      <c r="I210" s="284" t="s">
        <v>1046</v>
      </c>
      <c r="J210" s="284" t="s">
        <v>557</v>
      </c>
      <c r="K210" s="284" t="s">
        <v>1537</v>
      </c>
      <c r="L210" s="284" t="s">
        <v>1538</v>
      </c>
      <c r="M210" s="284" t="s">
        <v>485</v>
      </c>
      <c r="N210" s="285"/>
      <c r="O210" s="284"/>
    </row>
    <row r="211" spans="1:15" s="283" customFormat="1" ht="66" hidden="1">
      <c r="A211" s="284">
        <v>208</v>
      </c>
      <c r="B211" s="284" t="s">
        <v>1525</v>
      </c>
      <c r="C211" s="284">
        <v>3</v>
      </c>
      <c r="D211" s="284">
        <v>2</v>
      </c>
      <c r="E211" s="284">
        <v>1</v>
      </c>
      <c r="F211" s="284">
        <f t="shared" si="3"/>
        <v>1</v>
      </c>
      <c r="G211" s="289" t="s">
        <v>1539</v>
      </c>
      <c r="H211" s="287">
        <v>44627</v>
      </c>
      <c r="I211" s="284" t="s">
        <v>1046</v>
      </c>
      <c r="J211" s="284" t="s">
        <v>557</v>
      </c>
      <c r="K211" s="284" t="s">
        <v>1540</v>
      </c>
      <c r="L211" s="284" t="s">
        <v>1538</v>
      </c>
      <c r="M211" s="284" t="s">
        <v>485</v>
      </c>
      <c r="N211" s="285"/>
      <c r="O211" s="284"/>
    </row>
    <row r="212" spans="1:15" s="283" customFormat="1" ht="66" hidden="1">
      <c r="A212" s="284">
        <v>209</v>
      </c>
      <c r="B212" s="284" t="s">
        <v>1525</v>
      </c>
      <c r="C212" s="284">
        <v>3</v>
      </c>
      <c r="D212" s="284">
        <v>2</v>
      </c>
      <c r="E212" s="284">
        <v>1</v>
      </c>
      <c r="F212" s="284">
        <f t="shared" si="3"/>
        <v>1</v>
      </c>
      <c r="G212" s="289" t="s">
        <v>1541</v>
      </c>
      <c r="H212" s="287">
        <v>44627</v>
      </c>
      <c r="I212" s="284" t="s">
        <v>1046</v>
      </c>
      <c r="J212" s="284" t="s">
        <v>557</v>
      </c>
      <c r="K212" s="284" t="s">
        <v>1542</v>
      </c>
      <c r="L212" s="284" t="s">
        <v>1528</v>
      </c>
      <c r="M212" s="284" t="s">
        <v>485</v>
      </c>
      <c r="N212" s="285"/>
      <c r="O212" s="284"/>
    </row>
    <row r="213" spans="1:15" s="283" customFormat="1" ht="66" hidden="1">
      <c r="A213" s="284">
        <v>210</v>
      </c>
      <c r="B213" s="284" t="s">
        <v>1525</v>
      </c>
      <c r="C213" s="284">
        <v>3</v>
      </c>
      <c r="D213" s="284">
        <v>2</v>
      </c>
      <c r="E213" s="284">
        <v>1</v>
      </c>
      <c r="F213" s="284">
        <f t="shared" si="3"/>
        <v>1</v>
      </c>
      <c r="G213" s="289" t="s">
        <v>1543</v>
      </c>
      <c r="H213" s="287">
        <v>44627</v>
      </c>
      <c r="I213" s="284" t="s">
        <v>1042</v>
      </c>
      <c r="J213" s="284" t="s">
        <v>557</v>
      </c>
      <c r="K213" s="284" t="s">
        <v>1544</v>
      </c>
      <c r="L213" s="284" t="s">
        <v>1528</v>
      </c>
      <c r="M213" s="284" t="s">
        <v>485</v>
      </c>
      <c r="N213" s="285"/>
      <c r="O213" s="284"/>
    </row>
    <row r="214" spans="1:15" s="283" customFormat="1" ht="66" hidden="1">
      <c r="A214" s="284">
        <v>211</v>
      </c>
      <c r="B214" s="284" t="s">
        <v>1545</v>
      </c>
      <c r="C214" s="284">
        <v>3</v>
      </c>
      <c r="D214" s="284">
        <v>2</v>
      </c>
      <c r="E214" s="284">
        <v>1</v>
      </c>
      <c r="F214" s="284">
        <f t="shared" si="3"/>
        <v>1</v>
      </c>
      <c r="G214" s="289" t="s">
        <v>1546</v>
      </c>
      <c r="H214" s="287">
        <v>44627</v>
      </c>
      <c r="I214" s="284" t="s">
        <v>1057</v>
      </c>
      <c r="J214" s="284" t="s">
        <v>557</v>
      </c>
      <c r="K214" s="284" t="s">
        <v>1547</v>
      </c>
      <c r="L214" s="284" t="s">
        <v>1548</v>
      </c>
      <c r="M214" s="284" t="s">
        <v>680</v>
      </c>
      <c r="N214" s="285"/>
      <c r="O214" s="284"/>
    </row>
    <row r="215" spans="1:15" s="283" customFormat="1" ht="66" hidden="1">
      <c r="A215" s="284">
        <v>212</v>
      </c>
      <c r="B215" s="284" t="s">
        <v>1549</v>
      </c>
      <c r="C215" s="284">
        <v>3</v>
      </c>
      <c r="D215" s="284">
        <v>2</v>
      </c>
      <c r="E215" s="284">
        <v>1</v>
      </c>
      <c r="F215" s="284">
        <f t="shared" si="3"/>
        <v>1</v>
      </c>
      <c r="G215" s="289">
        <v>202121603123001</v>
      </c>
      <c r="H215" s="287">
        <v>44627</v>
      </c>
      <c r="I215" s="284" t="s">
        <v>1550</v>
      </c>
      <c r="J215" s="284" t="s">
        <v>557</v>
      </c>
      <c r="K215" s="284" t="s">
        <v>1551</v>
      </c>
      <c r="L215" s="284" t="s">
        <v>1552</v>
      </c>
      <c r="M215" s="284" t="s">
        <v>702</v>
      </c>
      <c r="N215" s="285"/>
      <c r="O215" s="284"/>
    </row>
    <row r="216" spans="1:15" s="283" customFormat="1" ht="66" hidden="1">
      <c r="A216" s="284">
        <v>213</v>
      </c>
      <c r="B216" s="284" t="s">
        <v>1549</v>
      </c>
      <c r="C216" s="284">
        <v>3</v>
      </c>
      <c r="D216" s="284">
        <v>2</v>
      </c>
      <c r="E216" s="284">
        <v>1</v>
      </c>
      <c r="F216" s="284">
        <f t="shared" si="3"/>
        <v>1</v>
      </c>
      <c r="G216" s="289">
        <v>202121603123002</v>
      </c>
      <c r="H216" s="287">
        <v>44627</v>
      </c>
      <c r="I216" s="284" t="s">
        <v>1550</v>
      </c>
      <c r="J216" s="284" t="s">
        <v>557</v>
      </c>
      <c r="K216" s="284" t="s">
        <v>1553</v>
      </c>
      <c r="L216" s="284" t="s">
        <v>1554</v>
      </c>
      <c r="M216" s="284" t="s">
        <v>702</v>
      </c>
      <c r="N216" s="285"/>
      <c r="O216" s="284"/>
    </row>
    <row r="217" spans="1:15" s="283" customFormat="1" ht="66" hidden="1">
      <c r="A217" s="284">
        <v>214</v>
      </c>
      <c r="B217" s="284" t="s">
        <v>1555</v>
      </c>
      <c r="C217" s="284">
        <v>3</v>
      </c>
      <c r="D217" s="284">
        <v>2.5</v>
      </c>
      <c r="E217" s="284">
        <v>0.5</v>
      </c>
      <c r="F217" s="284">
        <f t="shared" si="3"/>
        <v>0.5</v>
      </c>
      <c r="G217" s="289" t="s">
        <v>1556</v>
      </c>
      <c r="H217" s="287">
        <v>44627</v>
      </c>
      <c r="I217" s="284" t="s">
        <v>712</v>
      </c>
      <c r="J217" s="284" t="s">
        <v>557</v>
      </c>
      <c r="K217" s="284" t="s">
        <v>1557</v>
      </c>
      <c r="L217" s="284" t="s">
        <v>1558</v>
      </c>
      <c r="M217" s="284" t="s">
        <v>349</v>
      </c>
      <c r="N217" s="285"/>
      <c r="O217" s="284"/>
    </row>
    <row r="218" spans="1:15" s="283" customFormat="1" ht="66" hidden="1">
      <c r="A218" s="284">
        <v>215</v>
      </c>
      <c r="B218" s="284" t="s">
        <v>1559</v>
      </c>
      <c r="C218" s="284">
        <v>3</v>
      </c>
      <c r="D218" s="284">
        <v>2</v>
      </c>
      <c r="E218" s="284">
        <v>1</v>
      </c>
      <c r="F218" s="284">
        <f t="shared" si="3"/>
        <v>1</v>
      </c>
      <c r="G218" s="289" t="s">
        <v>1560</v>
      </c>
      <c r="H218" s="287">
        <v>44627</v>
      </c>
      <c r="I218" s="284" t="s">
        <v>363</v>
      </c>
      <c r="J218" s="284" t="s">
        <v>557</v>
      </c>
      <c r="K218" s="284" t="s">
        <v>1561</v>
      </c>
      <c r="L218" s="284" t="s">
        <v>1562</v>
      </c>
      <c r="M218" s="284" t="s">
        <v>608</v>
      </c>
      <c r="N218" s="285"/>
      <c r="O218" s="284"/>
    </row>
    <row r="219" spans="1:15" s="283" customFormat="1" ht="66" hidden="1">
      <c r="A219" s="284">
        <v>216</v>
      </c>
      <c r="B219" s="284" t="s">
        <v>1559</v>
      </c>
      <c r="C219" s="284">
        <v>3</v>
      </c>
      <c r="D219" s="284">
        <v>2</v>
      </c>
      <c r="E219" s="284">
        <v>1</v>
      </c>
      <c r="F219" s="284">
        <f t="shared" si="3"/>
        <v>1</v>
      </c>
      <c r="G219" s="289" t="s">
        <v>1563</v>
      </c>
      <c r="H219" s="287">
        <v>44627</v>
      </c>
      <c r="I219" s="284" t="s">
        <v>406</v>
      </c>
      <c r="J219" s="284" t="s">
        <v>557</v>
      </c>
      <c r="K219" s="284" t="s">
        <v>1564</v>
      </c>
      <c r="L219" s="284" t="s">
        <v>1565</v>
      </c>
      <c r="M219" s="284" t="s">
        <v>608</v>
      </c>
      <c r="N219" s="285"/>
      <c r="O219" s="284"/>
    </row>
    <row r="220" spans="1:15" s="283" customFormat="1" ht="66" hidden="1">
      <c r="A220" s="284">
        <v>217</v>
      </c>
      <c r="B220" s="284" t="s">
        <v>1559</v>
      </c>
      <c r="C220" s="284">
        <v>3</v>
      </c>
      <c r="D220" s="284">
        <v>2</v>
      </c>
      <c r="E220" s="284">
        <v>1</v>
      </c>
      <c r="F220" s="284">
        <f t="shared" si="3"/>
        <v>1</v>
      </c>
      <c r="G220" s="289" t="s">
        <v>1566</v>
      </c>
      <c r="H220" s="287">
        <v>44627</v>
      </c>
      <c r="I220" s="284" t="s">
        <v>406</v>
      </c>
      <c r="J220" s="284" t="s">
        <v>557</v>
      </c>
      <c r="K220" s="284" t="s">
        <v>1567</v>
      </c>
      <c r="L220" s="284" t="s">
        <v>1565</v>
      </c>
      <c r="M220" s="284" t="s">
        <v>608</v>
      </c>
      <c r="N220" s="285"/>
      <c r="O220" s="284"/>
    </row>
    <row r="221" spans="1:15" s="283" customFormat="1" ht="66" hidden="1">
      <c r="A221" s="284">
        <v>218</v>
      </c>
      <c r="B221" s="284" t="s">
        <v>1559</v>
      </c>
      <c r="C221" s="284">
        <v>3</v>
      </c>
      <c r="D221" s="284">
        <v>2</v>
      </c>
      <c r="E221" s="284">
        <v>1</v>
      </c>
      <c r="F221" s="284">
        <f t="shared" si="3"/>
        <v>1</v>
      </c>
      <c r="G221" s="289" t="s">
        <v>1568</v>
      </c>
      <c r="H221" s="287">
        <v>44627</v>
      </c>
      <c r="I221" s="284" t="s">
        <v>1046</v>
      </c>
      <c r="J221" s="284" t="s">
        <v>557</v>
      </c>
      <c r="K221" s="284" t="s">
        <v>1569</v>
      </c>
      <c r="L221" s="284" t="s">
        <v>1570</v>
      </c>
      <c r="M221" s="284" t="s">
        <v>608</v>
      </c>
      <c r="N221" s="285"/>
      <c r="O221" s="284"/>
    </row>
    <row r="222" spans="1:15" s="283" customFormat="1" ht="66" hidden="1">
      <c r="A222" s="284">
        <v>219</v>
      </c>
      <c r="B222" s="284" t="s">
        <v>1559</v>
      </c>
      <c r="C222" s="284">
        <v>3</v>
      </c>
      <c r="D222" s="284">
        <v>2</v>
      </c>
      <c r="E222" s="284">
        <v>1</v>
      </c>
      <c r="F222" s="284">
        <f t="shared" si="3"/>
        <v>1</v>
      </c>
      <c r="G222" s="289" t="s">
        <v>1571</v>
      </c>
      <c r="H222" s="287">
        <v>44627</v>
      </c>
      <c r="I222" s="284" t="s">
        <v>1046</v>
      </c>
      <c r="J222" s="284" t="s">
        <v>557</v>
      </c>
      <c r="K222" s="284" t="s">
        <v>1572</v>
      </c>
      <c r="L222" s="284" t="s">
        <v>1570</v>
      </c>
      <c r="M222" s="284" t="s">
        <v>608</v>
      </c>
      <c r="N222" s="285"/>
      <c r="O222" s="284"/>
    </row>
    <row r="223" spans="1:15" s="283" customFormat="1" ht="66" hidden="1">
      <c r="A223" s="284">
        <v>220</v>
      </c>
      <c r="B223" s="284" t="s">
        <v>1559</v>
      </c>
      <c r="C223" s="284">
        <v>3</v>
      </c>
      <c r="D223" s="284">
        <v>2</v>
      </c>
      <c r="E223" s="284">
        <v>1</v>
      </c>
      <c r="F223" s="284">
        <f t="shared" si="3"/>
        <v>1</v>
      </c>
      <c r="G223" s="289" t="s">
        <v>1573</v>
      </c>
      <c r="H223" s="287">
        <v>44627</v>
      </c>
      <c r="I223" s="284" t="s">
        <v>1057</v>
      </c>
      <c r="J223" s="284" t="s">
        <v>557</v>
      </c>
      <c r="K223" s="284" t="s">
        <v>1574</v>
      </c>
      <c r="L223" s="284" t="s">
        <v>1575</v>
      </c>
      <c r="M223" s="284" t="s">
        <v>608</v>
      </c>
      <c r="N223" s="285"/>
      <c r="O223" s="284"/>
    </row>
    <row r="224" spans="1:15" s="283" customFormat="1" ht="66" hidden="1">
      <c r="A224" s="284">
        <v>221</v>
      </c>
      <c r="B224" s="284" t="s">
        <v>1559</v>
      </c>
      <c r="C224" s="284">
        <v>3</v>
      </c>
      <c r="D224" s="284">
        <v>2</v>
      </c>
      <c r="E224" s="284">
        <v>1</v>
      </c>
      <c r="F224" s="284">
        <f t="shared" si="3"/>
        <v>1</v>
      </c>
      <c r="G224" s="289" t="s">
        <v>1576</v>
      </c>
      <c r="H224" s="287">
        <v>44627</v>
      </c>
      <c r="I224" s="284" t="s">
        <v>1057</v>
      </c>
      <c r="J224" s="284" t="s">
        <v>557</v>
      </c>
      <c r="K224" s="284" t="s">
        <v>1577</v>
      </c>
      <c r="L224" s="284" t="s">
        <v>1575</v>
      </c>
      <c r="M224" s="284" t="s">
        <v>608</v>
      </c>
      <c r="N224" s="285"/>
      <c r="O224" s="284"/>
    </row>
    <row r="225" spans="1:15" s="283" customFormat="1" ht="66" hidden="1">
      <c r="A225" s="284">
        <v>222</v>
      </c>
      <c r="B225" s="284" t="s">
        <v>1559</v>
      </c>
      <c r="C225" s="284">
        <v>3</v>
      </c>
      <c r="D225" s="284">
        <v>2</v>
      </c>
      <c r="E225" s="284">
        <v>1</v>
      </c>
      <c r="F225" s="284">
        <f t="shared" si="3"/>
        <v>1</v>
      </c>
      <c r="G225" s="289" t="s">
        <v>1578</v>
      </c>
      <c r="H225" s="287">
        <v>44627</v>
      </c>
      <c r="I225" s="284" t="s">
        <v>1042</v>
      </c>
      <c r="J225" s="284" t="s">
        <v>557</v>
      </c>
      <c r="K225" s="284" t="s">
        <v>1579</v>
      </c>
      <c r="L225" s="284" t="s">
        <v>1580</v>
      </c>
      <c r="M225" s="284" t="s">
        <v>608</v>
      </c>
      <c r="N225" s="285"/>
      <c r="O225" s="284"/>
    </row>
    <row r="226" spans="1:15" s="283" customFormat="1" ht="66" hidden="1">
      <c r="A226" s="284">
        <v>223</v>
      </c>
      <c r="B226" s="284" t="s">
        <v>1559</v>
      </c>
      <c r="C226" s="284">
        <v>3</v>
      </c>
      <c r="D226" s="284">
        <v>2</v>
      </c>
      <c r="E226" s="284">
        <v>1</v>
      </c>
      <c r="F226" s="284">
        <f t="shared" si="3"/>
        <v>1</v>
      </c>
      <c r="G226" s="289" t="s">
        <v>1581</v>
      </c>
      <c r="H226" s="287">
        <v>44627</v>
      </c>
      <c r="I226" s="284" t="s">
        <v>1042</v>
      </c>
      <c r="J226" s="284" t="s">
        <v>557</v>
      </c>
      <c r="K226" s="284" t="s">
        <v>1582</v>
      </c>
      <c r="L226" s="284" t="s">
        <v>1562</v>
      </c>
      <c r="M226" s="284" t="s">
        <v>608</v>
      </c>
      <c r="N226" s="285"/>
      <c r="O226" s="284"/>
    </row>
    <row r="227" spans="1:15" s="283" customFormat="1" ht="66" hidden="1">
      <c r="A227" s="284">
        <v>224</v>
      </c>
      <c r="B227" s="284" t="s">
        <v>1559</v>
      </c>
      <c r="C227" s="284">
        <v>3</v>
      </c>
      <c r="D227" s="284">
        <v>2</v>
      </c>
      <c r="E227" s="284">
        <v>1</v>
      </c>
      <c r="F227" s="284">
        <f t="shared" si="3"/>
        <v>1</v>
      </c>
      <c r="G227" s="289" t="s">
        <v>1583</v>
      </c>
      <c r="H227" s="287">
        <v>44627</v>
      </c>
      <c r="I227" s="284" t="s">
        <v>358</v>
      </c>
      <c r="J227" s="284" t="s">
        <v>557</v>
      </c>
      <c r="K227" s="284" t="s">
        <v>1584</v>
      </c>
      <c r="L227" s="284" t="s">
        <v>1585</v>
      </c>
      <c r="M227" s="284" t="s">
        <v>608</v>
      </c>
      <c r="N227" s="285"/>
      <c r="O227" s="284"/>
    </row>
    <row r="228" spans="1:15" s="283" customFormat="1" ht="66" hidden="1">
      <c r="A228" s="284">
        <v>225</v>
      </c>
      <c r="B228" s="284" t="s">
        <v>1559</v>
      </c>
      <c r="C228" s="284">
        <v>3</v>
      </c>
      <c r="D228" s="284">
        <v>2</v>
      </c>
      <c r="E228" s="284">
        <v>1</v>
      </c>
      <c r="F228" s="284">
        <f t="shared" si="3"/>
        <v>1</v>
      </c>
      <c r="G228" s="289" t="s">
        <v>1586</v>
      </c>
      <c r="H228" s="287">
        <v>44627</v>
      </c>
      <c r="I228" s="284" t="s">
        <v>358</v>
      </c>
      <c r="J228" s="284" t="s">
        <v>557</v>
      </c>
      <c r="K228" s="284" t="s">
        <v>1587</v>
      </c>
      <c r="L228" s="284" t="s">
        <v>1585</v>
      </c>
      <c r="M228" s="284" t="s">
        <v>608</v>
      </c>
      <c r="N228" s="285"/>
      <c r="O228" s="284"/>
    </row>
    <row r="229" spans="1:15" s="283" customFormat="1" ht="66" hidden="1">
      <c r="A229" s="284">
        <v>226</v>
      </c>
      <c r="B229" s="284" t="s">
        <v>1588</v>
      </c>
      <c r="C229" s="284">
        <v>3</v>
      </c>
      <c r="D229" s="284">
        <v>2</v>
      </c>
      <c r="E229" s="284">
        <v>1</v>
      </c>
      <c r="F229" s="284">
        <f t="shared" si="3"/>
        <v>1</v>
      </c>
      <c r="G229" s="289" t="s">
        <v>1589</v>
      </c>
      <c r="H229" s="287">
        <v>44627</v>
      </c>
      <c r="I229" s="284" t="s">
        <v>1046</v>
      </c>
      <c r="J229" s="284" t="s">
        <v>557</v>
      </c>
      <c r="K229" s="284" t="s">
        <v>1590</v>
      </c>
      <c r="L229" s="284" t="s">
        <v>1591</v>
      </c>
      <c r="M229" s="284" t="s">
        <v>349</v>
      </c>
      <c r="N229" s="285"/>
      <c r="O229" s="284"/>
    </row>
    <row r="230" spans="1:15" s="283" customFormat="1" ht="66" hidden="1">
      <c r="A230" s="284">
        <v>227</v>
      </c>
      <c r="B230" s="284" t="s">
        <v>1588</v>
      </c>
      <c r="C230" s="284">
        <v>3</v>
      </c>
      <c r="D230" s="284">
        <v>2</v>
      </c>
      <c r="E230" s="284">
        <v>1</v>
      </c>
      <c r="F230" s="284">
        <f t="shared" si="3"/>
        <v>1</v>
      </c>
      <c r="G230" s="289" t="s">
        <v>1592</v>
      </c>
      <c r="H230" s="287">
        <v>44627</v>
      </c>
      <c r="I230" s="284" t="s">
        <v>1046</v>
      </c>
      <c r="J230" s="284" t="s">
        <v>557</v>
      </c>
      <c r="K230" s="284" t="s">
        <v>1593</v>
      </c>
      <c r="L230" s="284" t="s">
        <v>1594</v>
      </c>
      <c r="M230" s="284" t="s">
        <v>349</v>
      </c>
      <c r="N230" s="285"/>
      <c r="O230" s="284"/>
    </row>
    <row r="231" spans="1:15" s="283" customFormat="1" ht="66" hidden="1">
      <c r="A231" s="284">
        <v>228</v>
      </c>
      <c r="B231" s="284" t="s">
        <v>1595</v>
      </c>
      <c r="C231" s="284">
        <v>3</v>
      </c>
      <c r="D231" s="284">
        <v>0</v>
      </c>
      <c r="E231" s="284">
        <v>3</v>
      </c>
      <c r="F231" s="284">
        <f t="shared" si="3"/>
        <v>3</v>
      </c>
      <c r="G231" s="289" t="s">
        <v>1596</v>
      </c>
      <c r="H231" s="287">
        <v>44627</v>
      </c>
      <c r="I231" s="284" t="s">
        <v>363</v>
      </c>
      <c r="J231" s="284" t="s">
        <v>557</v>
      </c>
      <c r="K231" s="284" t="s">
        <v>1597</v>
      </c>
      <c r="L231" s="284" t="s">
        <v>1598</v>
      </c>
      <c r="M231" s="284" t="s">
        <v>707</v>
      </c>
      <c r="N231" s="285"/>
      <c r="O231" s="284"/>
    </row>
    <row r="232" spans="1:15" s="283" customFormat="1" ht="66" hidden="1">
      <c r="A232" s="284">
        <v>229</v>
      </c>
      <c r="B232" s="284" t="s">
        <v>1595</v>
      </c>
      <c r="C232" s="284">
        <v>3</v>
      </c>
      <c r="D232" s="284">
        <v>0</v>
      </c>
      <c r="E232" s="284">
        <v>3</v>
      </c>
      <c r="F232" s="284">
        <f t="shared" si="3"/>
        <v>3</v>
      </c>
      <c r="G232" s="289" t="s">
        <v>1599</v>
      </c>
      <c r="H232" s="287">
        <v>44627</v>
      </c>
      <c r="I232" s="284" t="s">
        <v>406</v>
      </c>
      <c r="J232" s="284" t="s">
        <v>557</v>
      </c>
      <c r="K232" s="284" t="s">
        <v>1600</v>
      </c>
      <c r="L232" s="284" t="s">
        <v>1601</v>
      </c>
      <c r="M232" s="284" t="s">
        <v>707</v>
      </c>
      <c r="N232" s="285"/>
      <c r="O232" s="284"/>
    </row>
    <row r="233" spans="1:15" s="283" customFormat="1" ht="66" hidden="1">
      <c r="A233" s="284">
        <v>230</v>
      </c>
      <c r="B233" s="284" t="s">
        <v>1595</v>
      </c>
      <c r="C233" s="284">
        <v>3</v>
      </c>
      <c r="D233" s="284">
        <v>0</v>
      </c>
      <c r="E233" s="284">
        <v>3</v>
      </c>
      <c r="F233" s="284">
        <f t="shared" si="3"/>
        <v>3</v>
      </c>
      <c r="G233" s="289" t="s">
        <v>1602</v>
      </c>
      <c r="H233" s="287">
        <v>44627</v>
      </c>
      <c r="I233" s="284" t="s">
        <v>406</v>
      </c>
      <c r="J233" s="284" t="s">
        <v>557</v>
      </c>
      <c r="K233" s="284" t="s">
        <v>1603</v>
      </c>
      <c r="L233" s="284" t="s">
        <v>1601</v>
      </c>
      <c r="M233" s="284" t="s">
        <v>707</v>
      </c>
      <c r="N233" s="285"/>
      <c r="O233" s="284"/>
    </row>
    <row r="234" spans="1:15" s="283" customFormat="1" ht="66" hidden="1">
      <c r="A234" s="284">
        <v>231</v>
      </c>
      <c r="B234" s="284" t="s">
        <v>1595</v>
      </c>
      <c r="C234" s="284">
        <v>3</v>
      </c>
      <c r="D234" s="284">
        <v>0</v>
      </c>
      <c r="E234" s="284">
        <v>3</v>
      </c>
      <c r="F234" s="284">
        <f t="shared" si="3"/>
        <v>3</v>
      </c>
      <c r="G234" s="289" t="s">
        <v>1604</v>
      </c>
      <c r="H234" s="287">
        <v>44627</v>
      </c>
      <c r="I234" s="284" t="s">
        <v>358</v>
      </c>
      <c r="J234" s="284" t="s">
        <v>557</v>
      </c>
      <c r="K234" s="284" t="s">
        <v>1605</v>
      </c>
      <c r="L234" s="284" t="s">
        <v>1601</v>
      </c>
      <c r="M234" s="284" t="s">
        <v>707</v>
      </c>
      <c r="N234" s="285"/>
      <c r="O234" s="284"/>
    </row>
    <row r="235" spans="1:15" s="283" customFormat="1" ht="66" hidden="1">
      <c r="A235" s="284">
        <v>232</v>
      </c>
      <c r="B235" s="284" t="s">
        <v>1595</v>
      </c>
      <c r="C235" s="284">
        <v>3</v>
      </c>
      <c r="D235" s="284">
        <v>0</v>
      </c>
      <c r="E235" s="284">
        <v>3</v>
      </c>
      <c r="F235" s="284">
        <f t="shared" si="3"/>
        <v>3</v>
      </c>
      <c r="G235" s="289" t="s">
        <v>1606</v>
      </c>
      <c r="H235" s="287">
        <v>44627</v>
      </c>
      <c r="I235" s="284" t="s">
        <v>363</v>
      </c>
      <c r="J235" s="284" t="s">
        <v>557</v>
      </c>
      <c r="K235" s="284" t="s">
        <v>1607</v>
      </c>
      <c r="L235" s="284" t="s">
        <v>1598</v>
      </c>
      <c r="M235" s="284" t="s">
        <v>707</v>
      </c>
      <c r="N235" s="285"/>
      <c r="O235" s="284"/>
    </row>
    <row r="236" spans="1:15" s="283" customFormat="1" ht="66" hidden="1">
      <c r="A236" s="284">
        <v>233</v>
      </c>
      <c r="B236" s="284" t="s">
        <v>1608</v>
      </c>
      <c r="C236" s="284">
        <v>3</v>
      </c>
      <c r="D236" s="284">
        <v>2</v>
      </c>
      <c r="E236" s="284">
        <v>1</v>
      </c>
      <c r="F236" s="284">
        <f t="shared" si="3"/>
        <v>1</v>
      </c>
      <c r="G236" s="289" t="s">
        <v>1609</v>
      </c>
      <c r="H236" s="287">
        <v>44627</v>
      </c>
      <c r="I236" s="284" t="s">
        <v>406</v>
      </c>
      <c r="J236" s="284" t="s">
        <v>557</v>
      </c>
      <c r="K236" s="284" t="s">
        <v>1610</v>
      </c>
      <c r="L236" s="284" t="s">
        <v>1483</v>
      </c>
      <c r="M236" s="284" t="s">
        <v>485</v>
      </c>
      <c r="N236" s="285"/>
      <c r="O236" s="284"/>
    </row>
    <row r="237" spans="1:15" s="283" customFormat="1" ht="66" hidden="1">
      <c r="A237" s="284">
        <v>234</v>
      </c>
      <c r="B237" s="284" t="s">
        <v>1608</v>
      </c>
      <c r="C237" s="284">
        <v>3</v>
      </c>
      <c r="D237" s="284">
        <v>2</v>
      </c>
      <c r="E237" s="284">
        <v>1</v>
      </c>
      <c r="F237" s="284">
        <f t="shared" si="3"/>
        <v>1</v>
      </c>
      <c r="G237" s="289" t="s">
        <v>1611</v>
      </c>
      <c r="H237" s="287">
        <v>44627</v>
      </c>
      <c r="I237" s="284" t="s">
        <v>1057</v>
      </c>
      <c r="J237" s="284" t="s">
        <v>557</v>
      </c>
      <c r="K237" s="284" t="s">
        <v>1612</v>
      </c>
      <c r="L237" s="284" t="s">
        <v>1483</v>
      </c>
      <c r="M237" s="284" t="s">
        <v>485</v>
      </c>
      <c r="N237" s="285"/>
      <c r="O237" s="284"/>
    </row>
    <row r="238" spans="1:15" s="283" customFormat="1" ht="66" hidden="1">
      <c r="A238" s="284">
        <v>235</v>
      </c>
      <c r="B238" s="284" t="s">
        <v>1613</v>
      </c>
      <c r="C238" s="284">
        <v>3</v>
      </c>
      <c r="D238" s="284">
        <v>2.5</v>
      </c>
      <c r="E238" s="284">
        <v>0.5</v>
      </c>
      <c r="F238" s="284">
        <f t="shared" si="3"/>
        <v>0.5</v>
      </c>
      <c r="G238" s="289" t="s">
        <v>1614</v>
      </c>
      <c r="H238" s="287">
        <v>44627</v>
      </c>
      <c r="I238" s="284" t="s">
        <v>354</v>
      </c>
      <c r="J238" s="284" t="s">
        <v>557</v>
      </c>
      <c r="K238" s="284" t="s">
        <v>1615</v>
      </c>
      <c r="L238" s="284" t="s">
        <v>1616</v>
      </c>
      <c r="M238" s="284" t="s">
        <v>349</v>
      </c>
      <c r="N238" s="285"/>
      <c r="O238" s="284"/>
    </row>
    <row r="239" spans="1:15" s="283" customFormat="1" ht="66" hidden="1">
      <c r="A239" s="284">
        <v>236</v>
      </c>
      <c r="B239" s="284" t="s">
        <v>1613</v>
      </c>
      <c r="C239" s="284">
        <v>3</v>
      </c>
      <c r="D239" s="284">
        <v>2.5</v>
      </c>
      <c r="E239" s="284">
        <v>0.5</v>
      </c>
      <c r="F239" s="284">
        <f t="shared" si="3"/>
        <v>0.5</v>
      </c>
      <c r="G239" s="289" t="s">
        <v>1617</v>
      </c>
      <c r="H239" s="287">
        <v>44627</v>
      </c>
      <c r="I239" s="284" t="s">
        <v>1181</v>
      </c>
      <c r="J239" s="284" t="s">
        <v>557</v>
      </c>
      <c r="K239" s="284" t="s">
        <v>1618</v>
      </c>
      <c r="L239" s="284" t="s">
        <v>1619</v>
      </c>
      <c r="M239" s="284" t="s">
        <v>349</v>
      </c>
      <c r="N239" s="285"/>
      <c r="O239" s="284"/>
    </row>
    <row r="240" spans="1:15" s="283" customFormat="1" ht="66" hidden="1">
      <c r="A240" s="284">
        <v>237</v>
      </c>
      <c r="B240" s="284" t="s">
        <v>1613</v>
      </c>
      <c r="C240" s="284">
        <v>3</v>
      </c>
      <c r="D240" s="284">
        <v>2.5</v>
      </c>
      <c r="E240" s="284">
        <v>0.5</v>
      </c>
      <c r="F240" s="284">
        <f t="shared" si="3"/>
        <v>0.5</v>
      </c>
      <c r="G240" s="289" t="s">
        <v>1620</v>
      </c>
      <c r="H240" s="287">
        <v>44627</v>
      </c>
      <c r="I240" s="284" t="s">
        <v>1181</v>
      </c>
      <c r="J240" s="284" t="s">
        <v>557</v>
      </c>
      <c r="K240" s="284" t="s">
        <v>1621</v>
      </c>
      <c r="L240" s="284" t="s">
        <v>1622</v>
      </c>
      <c r="M240" s="284" t="s">
        <v>349</v>
      </c>
      <c r="N240" s="285"/>
      <c r="O240" s="284"/>
    </row>
    <row r="241" spans="1:15" s="283" customFormat="1" ht="66" hidden="1">
      <c r="A241" s="284">
        <v>238</v>
      </c>
      <c r="B241" s="284" t="s">
        <v>1613</v>
      </c>
      <c r="C241" s="284">
        <v>3</v>
      </c>
      <c r="D241" s="284">
        <v>2.5</v>
      </c>
      <c r="E241" s="284">
        <v>0.5</v>
      </c>
      <c r="F241" s="284">
        <f t="shared" si="3"/>
        <v>0.5</v>
      </c>
      <c r="G241" s="289" t="s">
        <v>1623</v>
      </c>
      <c r="H241" s="287">
        <v>44627</v>
      </c>
      <c r="I241" s="284" t="s">
        <v>719</v>
      </c>
      <c r="J241" s="284" t="s">
        <v>557</v>
      </c>
      <c r="K241" s="284" t="s">
        <v>1624</v>
      </c>
      <c r="L241" s="284" t="s">
        <v>1625</v>
      </c>
      <c r="M241" s="284" t="s">
        <v>349</v>
      </c>
      <c r="N241" s="285"/>
      <c r="O241" s="284"/>
    </row>
    <row r="242" spans="1:15" s="283" customFormat="1" ht="66" hidden="1">
      <c r="A242" s="284">
        <v>239</v>
      </c>
      <c r="B242" s="284" t="s">
        <v>1613</v>
      </c>
      <c r="C242" s="284">
        <v>3</v>
      </c>
      <c r="D242" s="284">
        <v>2.5</v>
      </c>
      <c r="E242" s="284">
        <v>0.5</v>
      </c>
      <c r="F242" s="284">
        <f t="shared" si="3"/>
        <v>0.5</v>
      </c>
      <c r="G242" s="289" t="s">
        <v>1626</v>
      </c>
      <c r="H242" s="287">
        <v>44627</v>
      </c>
      <c r="I242" s="284" t="s">
        <v>797</v>
      </c>
      <c r="J242" s="284" t="s">
        <v>557</v>
      </c>
      <c r="K242" s="284" t="s">
        <v>1627</v>
      </c>
      <c r="L242" s="284" t="s">
        <v>1558</v>
      </c>
      <c r="M242" s="284" t="s">
        <v>349</v>
      </c>
      <c r="N242" s="285"/>
      <c r="O242" s="284"/>
    </row>
    <row r="243" spans="1:15" s="283" customFormat="1" ht="66" hidden="1">
      <c r="A243" s="284">
        <v>240</v>
      </c>
      <c r="B243" s="284" t="s">
        <v>1613</v>
      </c>
      <c r="C243" s="284">
        <v>3</v>
      </c>
      <c r="D243" s="284">
        <v>2.5</v>
      </c>
      <c r="E243" s="284">
        <v>0.5</v>
      </c>
      <c r="F243" s="284">
        <f t="shared" si="3"/>
        <v>0.5</v>
      </c>
      <c r="G243" s="289" t="s">
        <v>1628</v>
      </c>
      <c r="H243" s="287">
        <v>44627</v>
      </c>
      <c r="I243" s="284" t="s">
        <v>719</v>
      </c>
      <c r="J243" s="284" t="s">
        <v>557</v>
      </c>
      <c r="K243" s="284" t="s">
        <v>1629</v>
      </c>
      <c r="L243" s="284" t="s">
        <v>1630</v>
      </c>
      <c r="M243" s="284" t="s">
        <v>349</v>
      </c>
      <c r="N243" s="285"/>
      <c r="O243" s="284"/>
    </row>
    <row r="244" spans="1:15" s="283" customFormat="1" ht="66" hidden="1">
      <c r="A244" s="284">
        <v>241</v>
      </c>
      <c r="B244" s="284" t="s">
        <v>1613</v>
      </c>
      <c r="C244" s="284">
        <v>3</v>
      </c>
      <c r="D244" s="284">
        <v>2.5</v>
      </c>
      <c r="E244" s="284">
        <v>0.5</v>
      </c>
      <c r="F244" s="284">
        <f t="shared" si="3"/>
        <v>0.5</v>
      </c>
      <c r="G244" s="289" t="s">
        <v>1631</v>
      </c>
      <c r="H244" s="287">
        <v>44627</v>
      </c>
      <c r="I244" s="284" t="s">
        <v>719</v>
      </c>
      <c r="J244" s="284" t="s">
        <v>557</v>
      </c>
      <c r="K244" s="284" t="s">
        <v>1632</v>
      </c>
      <c r="L244" s="284" t="s">
        <v>1633</v>
      </c>
      <c r="M244" s="284" t="s">
        <v>349</v>
      </c>
      <c r="N244" s="285"/>
      <c r="O244" s="284"/>
    </row>
    <row r="245" spans="1:15" s="283" customFormat="1" ht="66" hidden="1">
      <c r="A245" s="284">
        <v>242</v>
      </c>
      <c r="B245" s="284" t="s">
        <v>1613</v>
      </c>
      <c r="C245" s="284">
        <v>3</v>
      </c>
      <c r="D245" s="284">
        <v>2.5</v>
      </c>
      <c r="E245" s="284">
        <v>0.5</v>
      </c>
      <c r="F245" s="284">
        <f t="shared" si="3"/>
        <v>0.5</v>
      </c>
      <c r="G245" s="289" t="s">
        <v>1634</v>
      </c>
      <c r="H245" s="287">
        <v>44627</v>
      </c>
      <c r="I245" s="284" t="s">
        <v>797</v>
      </c>
      <c r="J245" s="284" t="s">
        <v>557</v>
      </c>
      <c r="K245" s="284" t="s">
        <v>1635</v>
      </c>
      <c r="L245" s="284" t="s">
        <v>1636</v>
      </c>
      <c r="M245" s="284" t="s">
        <v>349</v>
      </c>
      <c r="N245" s="285"/>
      <c r="O245" s="284"/>
    </row>
    <row r="246" spans="1:15" s="283" customFormat="1" ht="66" hidden="1">
      <c r="A246" s="284">
        <v>243</v>
      </c>
      <c r="B246" s="284" t="s">
        <v>1613</v>
      </c>
      <c r="C246" s="284">
        <v>3</v>
      </c>
      <c r="D246" s="284">
        <v>2.5</v>
      </c>
      <c r="E246" s="284">
        <v>0.5</v>
      </c>
      <c r="F246" s="284">
        <f t="shared" si="3"/>
        <v>0.5</v>
      </c>
      <c r="G246" s="289" t="s">
        <v>1637</v>
      </c>
      <c r="H246" s="287">
        <v>44627</v>
      </c>
      <c r="I246" s="284" t="s">
        <v>797</v>
      </c>
      <c r="J246" s="284" t="s">
        <v>557</v>
      </c>
      <c r="K246" s="284" t="s">
        <v>1638</v>
      </c>
      <c r="L246" s="284" t="s">
        <v>1619</v>
      </c>
      <c r="M246" s="284" t="s">
        <v>349</v>
      </c>
      <c r="N246" s="285"/>
      <c r="O246" s="284"/>
    </row>
    <row r="247" spans="1:15" s="283" customFormat="1" ht="66" hidden="1">
      <c r="A247" s="284">
        <v>244</v>
      </c>
      <c r="B247" s="284" t="s">
        <v>1639</v>
      </c>
      <c r="C247" s="284">
        <v>3</v>
      </c>
      <c r="D247" s="284">
        <v>2</v>
      </c>
      <c r="E247" s="284">
        <v>1</v>
      </c>
      <c r="F247" s="284">
        <f t="shared" si="3"/>
        <v>1</v>
      </c>
      <c r="G247" s="289" t="s">
        <v>1640</v>
      </c>
      <c r="H247" s="287">
        <v>44627</v>
      </c>
      <c r="I247" s="284" t="s">
        <v>358</v>
      </c>
      <c r="J247" s="284" t="s">
        <v>557</v>
      </c>
      <c r="K247" s="284" t="s">
        <v>1641</v>
      </c>
      <c r="L247" s="284" t="s">
        <v>1642</v>
      </c>
      <c r="M247" s="284" t="s">
        <v>680</v>
      </c>
      <c r="N247" s="285"/>
      <c r="O247" s="284"/>
    </row>
    <row r="248" spans="1:15" s="283" customFormat="1" ht="66" hidden="1">
      <c r="A248" s="284">
        <v>245</v>
      </c>
      <c r="B248" s="284" t="s">
        <v>1643</v>
      </c>
      <c r="C248" s="284">
        <v>3</v>
      </c>
      <c r="D248" s="284">
        <v>2</v>
      </c>
      <c r="E248" s="284">
        <v>1</v>
      </c>
      <c r="F248" s="284">
        <f t="shared" si="3"/>
        <v>1</v>
      </c>
      <c r="G248" s="289" t="s">
        <v>1644</v>
      </c>
      <c r="H248" s="287">
        <v>44627</v>
      </c>
      <c r="I248" s="284" t="s">
        <v>1645</v>
      </c>
      <c r="J248" s="284" t="s">
        <v>165</v>
      </c>
      <c r="K248" s="284" t="s">
        <v>1646</v>
      </c>
      <c r="L248" s="284" t="s">
        <v>1647</v>
      </c>
      <c r="M248" s="284" t="s">
        <v>1648</v>
      </c>
      <c r="N248" s="285"/>
      <c r="O248" s="284"/>
    </row>
    <row r="249" spans="1:15" s="283" customFormat="1" ht="66" hidden="1">
      <c r="A249" s="284">
        <v>246</v>
      </c>
      <c r="B249" s="284" t="s">
        <v>1643</v>
      </c>
      <c r="C249" s="284">
        <v>3</v>
      </c>
      <c r="D249" s="284">
        <v>2</v>
      </c>
      <c r="E249" s="284">
        <v>1</v>
      </c>
      <c r="F249" s="284">
        <f t="shared" si="3"/>
        <v>1</v>
      </c>
      <c r="G249" s="289" t="s">
        <v>1649</v>
      </c>
      <c r="H249" s="287">
        <v>44627</v>
      </c>
      <c r="I249" s="284" t="s">
        <v>1645</v>
      </c>
      <c r="J249" s="284" t="s">
        <v>165</v>
      </c>
      <c r="K249" s="284" t="s">
        <v>1650</v>
      </c>
      <c r="L249" s="284" t="s">
        <v>1651</v>
      </c>
      <c r="M249" s="284" t="s">
        <v>1648</v>
      </c>
      <c r="N249" s="285"/>
      <c r="O249" s="284"/>
    </row>
    <row r="250" spans="1:15" s="283" customFormat="1" ht="66" hidden="1">
      <c r="A250" s="284">
        <v>247</v>
      </c>
      <c r="B250" s="284" t="s">
        <v>1652</v>
      </c>
      <c r="C250" s="284">
        <v>3</v>
      </c>
      <c r="D250" s="284">
        <v>2</v>
      </c>
      <c r="E250" s="284">
        <v>1</v>
      </c>
      <c r="F250" s="284">
        <f t="shared" si="3"/>
        <v>1</v>
      </c>
      <c r="G250" s="289">
        <v>202121603138001</v>
      </c>
      <c r="H250" s="287">
        <v>44627</v>
      </c>
      <c r="I250" s="284" t="s">
        <v>406</v>
      </c>
      <c r="J250" s="284" t="s">
        <v>557</v>
      </c>
      <c r="K250" s="284" t="s">
        <v>1653</v>
      </c>
      <c r="L250" s="284" t="s">
        <v>1654</v>
      </c>
      <c r="M250" s="284" t="s">
        <v>702</v>
      </c>
      <c r="N250" s="285"/>
      <c r="O250" s="284"/>
    </row>
    <row r="251" spans="1:15" s="283" customFormat="1" ht="66" hidden="1">
      <c r="A251" s="284">
        <v>248</v>
      </c>
      <c r="B251" s="284" t="s">
        <v>1652</v>
      </c>
      <c r="C251" s="284">
        <v>3</v>
      </c>
      <c r="D251" s="284">
        <v>2</v>
      </c>
      <c r="E251" s="284">
        <v>1</v>
      </c>
      <c r="F251" s="284">
        <f t="shared" si="3"/>
        <v>1</v>
      </c>
      <c r="G251" s="289">
        <v>202121603138002</v>
      </c>
      <c r="H251" s="287">
        <v>44627</v>
      </c>
      <c r="I251" s="284" t="s">
        <v>358</v>
      </c>
      <c r="J251" s="284" t="s">
        <v>557</v>
      </c>
      <c r="K251" s="284" t="s">
        <v>1655</v>
      </c>
      <c r="L251" s="284" t="s">
        <v>1656</v>
      </c>
      <c r="M251" s="284" t="s">
        <v>702</v>
      </c>
      <c r="N251" s="285"/>
      <c r="O251" s="284"/>
    </row>
    <row r="252" spans="1:15" s="283" customFormat="1" ht="66" hidden="1">
      <c r="A252" s="284">
        <v>249</v>
      </c>
      <c r="B252" s="284" t="s">
        <v>1657</v>
      </c>
      <c r="C252" s="284">
        <v>4</v>
      </c>
      <c r="D252" s="284">
        <v>3</v>
      </c>
      <c r="E252" s="284">
        <v>1</v>
      </c>
      <c r="F252" s="284">
        <f t="shared" si="3"/>
        <v>1</v>
      </c>
      <c r="G252" s="289">
        <v>202121603178001</v>
      </c>
      <c r="H252" s="287">
        <v>44627</v>
      </c>
      <c r="I252" s="284" t="s">
        <v>406</v>
      </c>
      <c r="J252" s="284" t="s">
        <v>557</v>
      </c>
      <c r="K252" s="284" t="s">
        <v>1658</v>
      </c>
      <c r="L252" s="284" t="s">
        <v>1659</v>
      </c>
      <c r="M252" s="284" t="s">
        <v>702</v>
      </c>
      <c r="N252" s="285"/>
      <c r="O252" s="284"/>
    </row>
    <row r="253" spans="1:15" s="283" customFormat="1" ht="66" hidden="1">
      <c r="A253" s="284">
        <v>250</v>
      </c>
      <c r="B253" s="284" t="s">
        <v>1657</v>
      </c>
      <c r="C253" s="284">
        <v>4</v>
      </c>
      <c r="D253" s="284">
        <v>3</v>
      </c>
      <c r="E253" s="284">
        <v>1</v>
      </c>
      <c r="F253" s="284">
        <f t="shared" si="3"/>
        <v>1</v>
      </c>
      <c r="G253" s="289">
        <v>202121603178002</v>
      </c>
      <c r="H253" s="287">
        <v>44627</v>
      </c>
      <c r="I253" s="284" t="s">
        <v>406</v>
      </c>
      <c r="J253" s="284" t="s">
        <v>557</v>
      </c>
      <c r="K253" s="284" t="s">
        <v>1660</v>
      </c>
      <c r="L253" s="284" t="s">
        <v>1659</v>
      </c>
      <c r="M253" s="284" t="s">
        <v>702</v>
      </c>
      <c r="N253" s="285"/>
      <c r="O253" s="284"/>
    </row>
    <row r="254" spans="1:15" s="283" customFormat="1" ht="66" hidden="1">
      <c r="A254" s="284">
        <v>251</v>
      </c>
      <c r="B254" s="284" t="s">
        <v>1657</v>
      </c>
      <c r="C254" s="284">
        <v>4</v>
      </c>
      <c r="D254" s="284">
        <v>3</v>
      </c>
      <c r="E254" s="284">
        <v>1</v>
      </c>
      <c r="F254" s="284">
        <f t="shared" si="3"/>
        <v>1</v>
      </c>
      <c r="G254" s="289">
        <v>202121603178003</v>
      </c>
      <c r="H254" s="287">
        <v>44627</v>
      </c>
      <c r="I254" s="284" t="s">
        <v>1661</v>
      </c>
      <c r="J254" s="284" t="s">
        <v>557</v>
      </c>
      <c r="K254" s="284" t="s">
        <v>1662</v>
      </c>
      <c r="L254" s="284" t="s">
        <v>1663</v>
      </c>
      <c r="M254" s="284" t="s">
        <v>702</v>
      </c>
      <c r="N254" s="285"/>
      <c r="O254" s="284"/>
    </row>
    <row r="255" spans="1:15" s="283" customFormat="1" ht="82.5" hidden="1">
      <c r="A255" s="284">
        <v>252</v>
      </c>
      <c r="B255" s="284" t="s">
        <v>1664</v>
      </c>
      <c r="C255" s="284">
        <v>1</v>
      </c>
      <c r="D255" s="284">
        <v>0</v>
      </c>
      <c r="E255" s="284">
        <v>1</v>
      </c>
      <c r="F255" s="284">
        <f t="shared" si="3"/>
        <v>1</v>
      </c>
      <c r="G255" s="289" t="s">
        <v>1665</v>
      </c>
      <c r="H255" s="287">
        <v>44627</v>
      </c>
      <c r="I255" s="284" t="s">
        <v>393</v>
      </c>
      <c r="J255" s="284" t="s">
        <v>165</v>
      </c>
      <c r="K255" s="284" t="s">
        <v>1666</v>
      </c>
      <c r="L255" s="284" t="s">
        <v>1667</v>
      </c>
      <c r="M255" s="284" t="s">
        <v>371</v>
      </c>
      <c r="N255" s="285"/>
      <c r="O255" s="284"/>
    </row>
    <row r="256" spans="1:15" s="283" customFormat="1" ht="82.5" hidden="1">
      <c r="A256" s="284">
        <v>253</v>
      </c>
      <c r="B256" s="284" t="s">
        <v>1664</v>
      </c>
      <c r="C256" s="284">
        <v>1</v>
      </c>
      <c r="D256" s="284">
        <v>0</v>
      </c>
      <c r="E256" s="284">
        <v>1</v>
      </c>
      <c r="F256" s="284">
        <f t="shared" si="3"/>
        <v>1</v>
      </c>
      <c r="G256" s="289" t="s">
        <v>1668</v>
      </c>
      <c r="H256" s="287">
        <v>44627</v>
      </c>
      <c r="I256" s="284" t="s">
        <v>393</v>
      </c>
      <c r="J256" s="284" t="s">
        <v>165</v>
      </c>
      <c r="K256" s="284" t="s">
        <v>1669</v>
      </c>
      <c r="L256" s="284" t="s">
        <v>1667</v>
      </c>
      <c r="M256" s="284" t="s">
        <v>371</v>
      </c>
      <c r="N256" s="285"/>
      <c r="O256" s="284"/>
    </row>
    <row r="257" spans="1:15" s="283" customFormat="1" ht="66" hidden="1">
      <c r="A257" s="284">
        <v>254</v>
      </c>
      <c r="B257" s="284" t="s">
        <v>1664</v>
      </c>
      <c r="C257" s="284">
        <v>1</v>
      </c>
      <c r="D257" s="284">
        <v>0</v>
      </c>
      <c r="E257" s="284">
        <v>1</v>
      </c>
      <c r="F257" s="284">
        <f t="shared" si="3"/>
        <v>1</v>
      </c>
      <c r="G257" s="289" t="s">
        <v>1670</v>
      </c>
      <c r="H257" s="287">
        <v>44627</v>
      </c>
      <c r="I257" s="284" t="s">
        <v>375</v>
      </c>
      <c r="J257" s="284" t="s">
        <v>165</v>
      </c>
      <c r="K257" s="284" t="s">
        <v>1671</v>
      </c>
      <c r="L257" s="284" t="s">
        <v>1672</v>
      </c>
      <c r="M257" s="284" t="s">
        <v>371</v>
      </c>
      <c r="N257" s="285"/>
      <c r="O257" s="284"/>
    </row>
    <row r="258" spans="1:15" s="283" customFormat="1" ht="82.5" hidden="1">
      <c r="A258" s="284">
        <v>255</v>
      </c>
      <c r="B258" s="284" t="s">
        <v>1664</v>
      </c>
      <c r="C258" s="284">
        <v>1</v>
      </c>
      <c r="D258" s="284">
        <v>0</v>
      </c>
      <c r="E258" s="284">
        <v>1</v>
      </c>
      <c r="F258" s="284">
        <f t="shared" si="3"/>
        <v>1</v>
      </c>
      <c r="G258" s="289" t="s">
        <v>1673</v>
      </c>
      <c r="H258" s="287">
        <v>44627</v>
      </c>
      <c r="I258" s="284" t="s">
        <v>399</v>
      </c>
      <c r="J258" s="284" t="s">
        <v>165</v>
      </c>
      <c r="K258" s="284" t="s">
        <v>1674</v>
      </c>
      <c r="L258" s="284" t="s">
        <v>1675</v>
      </c>
      <c r="M258" s="284" t="s">
        <v>371</v>
      </c>
      <c r="N258" s="285"/>
      <c r="O258" s="284"/>
    </row>
    <row r="259" spans="1:15" s="283" customFormat="1" ht="66" hidden="1">
      <c r="A259" s="284">
        <v>256</v>
      </c>
      <c r="B259" s="284" t="s">
        <v>1664</v>
      </c>
      <c r="C259" s="284">
        <v>1</v>
      </c>
      <c r="D259" s="284">
        <v>0</v>
      </c>
      <c r="E259" s="284">
        <v>1</v>
      </c>
      <c r="F259" s="284">
        <f t="shared" si="3"/>
        <v>1</v>
      </c>
      <c r="G259" s="289" t="s">
        <v>1676</v>
      </c>
      <c r="H259" s="287">
        <v>44627</v>
      </c>
      <c r="I259" s="284" t="s">
        <v>399</v>
      </c>
      <c r="J259" s="284" t="s">
        <v>165</v>
      </c>
      <c r="K259" s="284" t="s">
        <v>1677</v>
      </c>
      <c r="L259" s="284" t="s">
        <v>1675</v>
      </c>
      <c r="M259" s="284" t="s">
        <v>371</v>
      </c>
      <c r="N259" s="285"/>
      <c r="O259" s="284"/>
    </row>
    <row r="260" spans="1:15" s="283" customFormat="1" ht="66" hidden="1">
      <c r="A260" s="284">
        <v>257</v>
      </c>
      <c r="B260" s="284" t="s">
        <v>1664</v>
      </c>
      <c r="C260" s="284">
        <v>1</v>
      </c>
      <c r="D260" s="284">
        <v>0</v>
      </c>
      <c r="E260" s="284">
        <v>1</v>
      </c>
      <c r="F260" s="284">
        <f t="shared" ref="F260:F323" si="4">C260-D260</f>
        <v>1</v>
      </c>
      <c r="G260" s="289" t="s">
        <v>1678</v>
      </c>
      <c r="H260" s="287">
        <v>44627</v>
      </c>
      <c r="I260" s="284" t="s">
        <v>387</v>
      </c>
      <c r="J260" s="284" t="s">
        <v>165</v>
      </c>
      <c r="K260" s="284" t="s">
        <v>1679</v>
      </c>
      <c r="L260" s="284" t="s">
        <v>1672</v>
      </c>
      <c r="M260" s="284" t="s">
        <v>371</v>
      </c>
      <c r="N260" s="285"/>
      <c r="O260" s="284"/>
    </row>
    <row r="261" spans="1:15" s="283" customFormat="1" ht="82.5" hidden="1">
      <c r="A261" s="284">
        <v>258</v>
      </c>
      <c r="B261" s="284" t="s">
        <v>1664</v>
      </c>
      <c r="C261" s="284">
        <v>1</v>
      </c>
      <c r="D261" s="284">
        <v>0</v>
      </c>
      <c r="E261" s="284">
        <v>1</v>
      </c>
      <c r="F261" s="284">
        <f t="shared" si="4"/>
        <v>1</v>
      </c>
      <c r="G261" s="289" t="s">
        <v>1680</v>
      </c>
      <c r="H261" s="287">
        <v>44627</v>
      </c>
      <c r="I261" s="284" t="s">
        <v>387</v>
      </c>
      <c r="J261" s="284" t="s">
        <v>165</v>
      </c>
      <c r="K261" s="284" t="s">
        <v>1681</v>
      </c>
      <c r="L261" s="284" t="s">
        <v>840</v>
      </c>
      <c r="M261" s="284" t="s">
        <v>371</v>
      </c>
      <c r="N261" s="285"/>
      <c r="O261" s="284"/>
    </row>
    <row r="262" spans="1:15" s="283" customFormat="1" ht="66" hidden="1">
      <c r="A262" s="284">
        <v>259</v>
      </c>
      <c r="B262" s="284" t="s">
        <v>1664</v>
      </c>
      <c r="C262" s="284">
        <v>1</v>
      </c>
      <c r="D262" s="284">
        <v>0</v>
      </c>
      <c r="E262" s="284">
        <v>1</v>
      </c>
      <c r="F262" s="284">
        <f t="shared" si="4"/>
        <v>1</v>
      </c>
      <c r="G262" s="289" t="s">
        <v>1682</v>
      </c>
      <c r="H262" s="287">
        <v>44627</v>
      </c>
      <c r="I262" s="284" t="s">
        <v>381</v>
      </c>
      <c r="J262" s="284" t="s">
        <v>165</v>
      </c>
      <c r="K262" s="284" t="s">
        <v>1683</v>
      </c>
      <c r="L262" s="284" t="s">
        <v>840</v>
      </c>
      <c r="M262" s="284" t="s">
        <v>371</v>
      </c>
      <c r="N262" s="285"/>
      <c r="O262" s="284"/>
    </row>
    <row r="263" spans="1:15" s="283" customFormat="1" ht="66" hidden="1">
      <c r="A263" s="284">
        <v>260</v>
      </c>
      <c r="B263" s="284" t="s">
        <v>1664</v>
      </c>
      <c r="C263" s="284">
        <v>1</v>
      </c>
      <c r="D263" s="284">
        <v>0</v>
      </c>
      <c r="E263" s="284">
        <v>1</v>
      </c>
      <c r="F263" s="284">
        <f t="shared" si="4"/>
        <v>1</v>
      </c>
      <c r="G263" s="289" t="s">
        <v>1684</v>
      </c>
      <c r="H263" s="287">
        <v>44627</v>
      </c>
      <c r="I263" s="284" t="s">
        <v>381</v>
      </c>
      <c r="J263" s="284" t="s">
        <v>165</v>
      </c>
      <c r="K263" s="284" t="s">
        <v>1685</v>
      </c>
      <c r="L263" s="284" t="s">
        <v>1675</v>
      </c>
      <c r="M263" s="284" t="s">
        <v>371</v>
      </c>
      <c r="N263" s="285"/>
      <c r="O263" s="284"/>
    </row>
    <row r="264" spans="1:15" s="283" customFormat="1" ht="66" hidden="1">
      <c r="A264" s="284">
        <v>261</v>
      </c>
      <c r="B264" s="284" t="s">
        <v>1686</v>
      </c>
      <c r="C264" s="284">
        <v>1</v>
      </c>
      <c r="D264" s="284">
        <v>0</v>
      </c>
      <c r="E264" s="284">
        <v>1</v>
      </c>
      <c r="F264" s="284">
        <f t="shared" si="4"/>
        <v>1</v>
      </c>
      <c r="G264" s="289" t="s">
        <v>1687</v>
      </c>
      <c r="H264" s="287">
        <v>44627</v>
      </c>
      <c r="I264" s="284" t="s">
        <v>375</v>
      </c>
      <c r="J264" s="284" t="s">
        <v>165</v>
      </c>
      <c r="K264" s="284" t="s">
        <v>1688</v>
      </c>
      <c r="L264" s="284" t="s">
        <v>1689</v>
      </c>
      <c r="M264" s="284" t="s">
        <v>371</v>
      </c>
      <c r="N264" s="285"/>
      <c r="O264" s="284"/>
    </row>
    <row r="265" spans="1:15" s="283" customFormat="1" ht="66" hidden="1">
      <c r="A265" s="284">
        <v>262</v>
      </c>
      <c r="B265" s="284" t="s">
        <v>1686</v>
      </c>
      <c r="C265" s="284">
        <v>1</v>
      </c>
      <c r="D265" s="284">
        <v>0</v>
      </c>
      <c r="E265" s="284">
        <v>1</v>
      </c>
      <c r="F265" s="284">
        <f t="shared" si="4"/>
        <v>1</v>
      </c>
      <c r="G265" s="289" t="s">
        <v>1690</v>
      </c>
      <c r="H265" s="287">
        <v>44627</v>
      </c>
      <c r="I265" s="284" t="s">
        <v>375</v>
      </c>
      <c r="J265" s="284" t="s">
        <v>165</v>
      </c>
      <c r="K265" s="284" t="s">
        <v>1691</v>
      </c>
      <c r="L265" s="284" t="s">
        <v>1689</v>
      </c>
      <c r="M265" s="284" t="s">
        <v>371</v>
      </c>
      <c r="N265" s="285"/>
      <c r="O265" s="284"/>
    </row>
    <row r="266" spans="1:15" s="283" customFormat="1" ht="66" hidden="1">
      <c r="A266" s="284">
        <v>263</v>
      </c>
      <c r="B266" s="284" t="s">
        <v>1692</v>
      </c>
      <c r="C266" s="284">
        <v>3</v>
      </c>
      <c r="D266" s="284">
        <v>0</v>
      </c>
      <c r="E266" s="284">
        <v>3</v>
      </c>
      <c r="F266" s="284">
        <f t="shared" si="4"/>
        <v>3</v>
      </c>
      <c r="G266" s="289" t="s">
        <v>209</v>
      </c>
      <c r="H266" s="287">
        <v>44627</v>
      </c>
      <c r="I266" s="284" t="s">
        <v>1046</v>
      </c>
      <c r="J266" s="284" t="s">
        <v>165</v>
      </c>
      <c r="K266" s="284" t="s">
        <v>1693</v>
      </c>
      <c r="L266" s="284" t="s">
        <v>1694</v>
      </c>
      <c r="M266" s="284" t="s">
        <v>361</v>
      </c>
      <c r="N266" s="285" t="s">
        <v>362</v>
      </c>
      <c r="O266" s="284"/>
    </row>
    <row r="267" spans="1:15" s="283" customFormat="1" ht="66" hidden="1">
      <c r="A267" s="284">
        <v>264</v>
      </c>
      <c r="B267" s="284" t="s">
        <v>1692</v>
      </c>
      <c r="C267" s="284">
        <v>3</v>
      </c>
      <c r="D267" s="284">
        <v>0</v>
      </c>
      <c r="E267" s="284">
        <v>3</v>
      </c>
      <c r="F267" s="284">
        <f t="shared" si="4"/>
        <v>3</v>
      </c>
      <c r="G267" s="289" t="s">
        <v>210</v>
      </c>
      <c r="H267" s="287">
        <v>44627</v>
      </c>
      <c r="I267" s="284" t="s">
        <v>1046</v>
      </c>
      <c r="J267" s="284" t="s">
        <v>165</v>
      </c>
      <c r="K267" s="284" t="s">
        <v>1695</v>
      </c>
      <c r="L267" s="284" t="s">
        <v>1696</v>
      </c>
      <c r="M267" s="284" t="s">
        <v>361</v>
      </c>
      <c r="N267" s="285" t="s">
        <v>362</v>
      </c>
      <c r="O267" s="284"/>
    </row>
    <row r="268" spans="1:15" s="283" customFormat="1" ht="66" hidden="1">
      <c r="A268" s="284">
        <v>265</v>
      </c>
      <c r="B268" s="284" t="s">
        <v>802</v>
      </c>
      <c r="C268" s="284">
        <v>2</v>
      </c>
      <c r="D268" s="284">
        <v>0</v>
      </c>
      <c r="E268" s="284">
        <v>2</v>
      </c>
      <c r="F268" s="284">
        <f t="shared" si="4"/>
        <v>2</v>
      </c>
      <c r="G268" s="289" t="s">
        <v>1697</v>
      </c>
      <c r="H268" s="287">
        <v>44627</v>
      </c>
      <c r="I268" s="284" t="s">
        <v>665</v>
      </c>
      <c r="J268" s="284" t="s">
        <v>165</v>
      </c>
      <c r="K268" s="284" t="s">
        <v>1698</v>
      </c>
      <c r="L268" s="284" t="s">
        <v>1699</v>
      </c>
      <c r="M268" s="284" t="s">
        <v>807</v>
      </c>
      <c r="N268" s="285"/>
      <c r="O268" s="284"/>
    </row>
    <row r="269" spans="1:15" s="283" customFormat="1" ht="66" hidden="1">
      <c r="A269" s="284">
        <v>266</v>
      </c>
      <c r="B269" s="284" t="s">
        <v>802</v>
      </c>
      <c r="C269" s="284">
        <v>2</v>
      </c>
      <c r="D269" s="284">
        <v>0</v>
      </c>
      <c r="E269" s="284">
        <v>2</v>
      </c>
      <c r="F269" s="284">
        <f t="shared" si="4"/>
        <v>2</v>
      </c>
      <c r="G269" s="289" t="s">
        <v>1700</v>
      </c>
      <c r="H269" s="287">
        <v>44627</v>
      </c>
      <c r="I269" s="284" t="s">
        <v>693</v>
      </c>
      <c r="J269" s="284" t="s">
        <v>165</v>
      </c>
      <c r="K269" s="284" t="s">
        <v>1701</v>
      </c>
      <c r="L269" s="284" t="s">
        <v>1702</v>
      </c>
      <c r="M269" s="284" t="s">
        <v>807</v>
      </c>
      <c r="N269" s="285"/>
      <c r="O269" s="284"/>
    </row>
    <row r="270" spans="1:15" s="283" customFormat="1" ht="66" hidden="1">
      <c r="A270" s="284">
        <v>267</v>
      </c>
      <c r="B270" s="284" t="s">
        <v>802</v>
      </c>
      <c r="C270" s="284">
        <v>2</v>
      </c>
      <c r="D270" s="284">
        <v>0</v>
      </c>
      <c r="E270" s="284">
        <v>2</v>
      </c>
      <c r="F270" s="284">
        <f t="shared" si="4"/>
        <v>2</v>
      </c>
      <c r="G270" s="289" t="s">
        <v>1703</v>
      </c>
      <c r="H270" s="287">
        <v>44627</v>
      </c>
      <c r="I270" s="284" t="s">
        <v>671</v>
      </c>
      <c r="J270" s="284" t="s">
        <v>165</v>
      </c>
      <c r="K270" s="284" t="s">
        <v>1704</v>
      </c>
      <c r="L270" s="284" t="s">
        <v>806</v>
      </c>
      <c r="M270" s="284" t="s">
        <v>807</v>
      </c>
      <c r="N270" s="285"/>
      <c r="O270" s="284"/>
    </row>
    <row r="271" spans="1:15" s="283" customFormat="1" ht="66" hidden="1">
      <c r="A271" s="284">
        <v>268</v>
      </c>
      <c r="B271" s="284" t="s">
        <v>802</v>
      </c>
      <c r="C271" s="284">
        <v>2</v>
      </c>
      <c r="D271" s="284">
        <v>0</v>
      </c>
      <c r="E271" s="284">
        <v>2</v>
      </c>
      <c r="F271" s="284">
        <f t="shared" si="4"/>
        <v>2</v>
      </c>
      <c r="G271" s="289" t="s">
        <v>1705</v>
      </c>
      <c r="H271" s="287">
        <v>44627</v>
      </c>
      <c r="I271" s="284" t="s">
        <v>665</v>
      </c>
      <c r="J271" s="284" t="s">
        <v>165</v>
      </c>
      <c r="K271" s="284" t="s">
        <v>1706</v>
      </c>
      <c r="L271" s="284" t="s">
        <v>827</v>
      </c>
      <c r="M271" s="284" t="s">
        <v>807</v>
      </c>
      <c r="N271" s="285"/>
      <c r="O271" s="284"/>
    </row>
    <row r="272" spans="1:15" s="283" customFormat="1" ht="66" hidden="1">
      <c r="A272" s="284">
        <v>269</v>
      </c>
      <c r="B272" s="284" t="s">
        <v>802</v>
      </c>
      <c r="C272" s="284">
        <v>2</v>
      </c>
      <c r="D272" s="284">
        <v>0</v>
      </c>
      <c r="E272" s="284">
        <v>2</v>
      </c>
      <c r="F272" s="284">
        <f t="shared" si="4"/>
        <v>2</v>
      </c>
      <c r="G272" s="289" t="s">
        <v>1707</v>
      </c>
      <c r="H272" s="287">
        <v>44627</v>
      </c>
      <c r="I272" s="284" t="s">
        <v>693</v>
      </c>
      <c r="J272" s="284" t="s">
        <v>165</v>
      </c>
      <c r="K272" s="284" t="s">
        <v>1708</v>
      </c>
      <c r="L272" s="284" t="s">
        <v>1709</v>
      </c>
      <c r="M272" s="284" t="s">
        <v>807</v>
      </c>
      <c r="N272" s="285"/>
      <c r="O272" s="284"/>
    </row>
    <row r="273" spans="1:15" s="283" customFormat="1" ht="66" hidden="1">
      <c r="A273" s="284">
        <v>270</v>
      </c>
      <c r="B273" s="284" t="s">
        <v>802</v>
      </c>
      <c r="C273" s="284">
        <v>2</v>
      </c>
      <c r="D273" s="284">
        <v>0</v>
      </c>
      <c r="E273" s="284">
        <v>2</v>
      </c>
      <c r="F273" s="284">
        <f t="shared" si="4"/>
        <v>2</v>
      </c>
      <c r="G273" s="289" t="s">
        <v>1710</v>
      </c>
      <c r="H273" s="287">
        <v>44627</v>
      </c>
      <c r="I273" s="284" t="s">
        <v>671</v>
      </c>
      <c r="J273" s="284" t="s">
        <v>165</v>
      </c>
      <c r="K273" s="284" t="s">
        <v>1711</v>
      </c>
      <c r="L273" s="284" t="s">
        <v>825</v>
      </c>
      <c r="M273" s="284" t="s">
        <v>807</v>
      </c>
      <c r="N273" s="285"/>
      <c r="O273" s="284"/>
    </row>
    <row r="274" spans="1:15" s="283" customFormat="1" ht="66" hidden="1">
      <c r="A274" s="284">
        <v>271</v>
      </c>
      <c r="B274" s="284" t="s">
        <v>802</v>
      </c>
      <c r="C274" s="284">
        <v>2</v>
      </c>
      <c r="D274" s="284">
        <v>0</v>
      </c>
      <c r="E274" s="284">
        <v>2</v>
      </c>
      <c r="F274" s="284">
        <f t="shared" si="4"/>
        <v>2</v>
      </c>
      <c r="G274" s="289" t="s">
        <v>1712</v>
      </c>
      <c r="H274" s="287">
        <v>44627</v>
      </c>
      <c r="I274" s="284" t="s">
        <v>1118</v>
      </c>
      <c r="J274" s="284" t="s">
        <v>165</v>
      </c>
      <c r="K274" s="284" t="s">
        <v>1713</v>
      </c>
      <c r="L274" s="284" t="s">
        <v>819</v>
      </c>
      <c r="M274" s="284" t="s">
        <v>807</v>
      </c>
      <c r="N274" s="285"/>
      <c r="O274" s="284"/>
    </row>
    <row r="275" spans="1:15" s="283" customFormat="1" ht="66" hidden="1">
      <c r="A275" s="284">
        <v>272</v>
      </c>
      <c r="B275" s="284" t="s">
        <v>802</v>
      </c>
      <c r="C275" s="284">
        <v>2</v>
      </c>
      <c r="D275" s="284">
        <v>0</v>
      </c>
      <c r="E275" s="284">
        <v>2</v>
      </c>
      <c r="F275" s="284">
        <f t="shared" si="4"/>
        <v>2</v>
      </c>
      <c r="G275" s="289" t="s">
        <v>1714</v>
      </c>
      <c r="H275" s="287">
        <v>44627</v>
      </c>
      <c r="I275" s="284" t="s">
        <v>1130</v>
      </c>
      <c r="J275" s="284" t="s">
        <v>165</v>
      </c>
      <c r="K275" s="284" t="s">
        <v>1715</v>
      </c>
      <c r="L275" s="284" t="s">
        <v>827</v>
      </c>
      <c r="M275" s="284" t="s">
        <v>807</v>
      </c>
      <c r="N275" s="285"/>
      <c r="O275" s="284"/>
    </row>
    <row r="276" spans="1:15" s="283" customFormat="1" ht="66" hidden="1">
      <c r="A276" s="284">
        <v>273</v>
      </c>
      <c r="B276" s="284" t="s">
        <v>802</v>
      </c>
      <c r="C276" s="284">
        <v>2</v>
      </c>
      <c r="D276" s="284">
        <v>0</v>
      </c>
      <c r="E276" s="284">
        <v>2</v>
      </c>
      <c r="F276" s="284">
        <f t="shared" si="4"/>
        <v>2</v>
      </c>
      <c r="G276" s="289" t="s">
        <v>1716</v>
      </c>
      <c r="H276" s="287">
        <v>44627</v>
      </c>
      <c r="I276" s="284" t="s">
        <v>660</v>
      </c>
      <c r="J276" s="284" t="s">
        <v>165</v>
      </c>
      <c r="K276" s="284" t="s">
        <v>1717</v>
      </c>
      <c r="L276" s="284" t="s">
        <v>1718</v>
      </c>
      <c r="M276" s="284" t="s">
        <v>807</v>
      </c>
      <c r="N276" s="285"/>
      <c r="O276" s="284"/>
    </row>
    <row r="277" spans="1:15" s="283" customFormat="1" ht="66" hidden="1">
      <c r="A277" s="284">
        <v>274</v>
      </c>
      <c r="B277" s="284" t="s">
        <v>802</v>
      </c>
      <c r="C277" s="284">
        <v>2</v>
      </c>
      <c r="D277" s="284">
        <v>0</v>
      </c>
      <c r="E277" s="284">
        <v>2</v>
      </c>
      <c r="F277" s="284">
        <f t="shared" si="4"/>
        <v>2</v>
      </c>
      <c r="G277" s="289" t="s">
        <v>1719</v>
      </c>
      <c r="H277" s="287">
        <v>44627</v>
      </c>
      <c r="I277" s="284" t="s">
        <v>1118</v>
      </c>
      <c r="J277" s="284" t="s">
        <v>165</v>
      </c>
      <c r="K277" s="284" t="s">
        <v>1720</v>
      </c>
      <c r="L277" s="284" t="s">
        <v>1699</v>
      </c>
      <c r="M277" s="284" t="s">
        <v>807</v>
      </c>
      <c r="N277" s="285"/>
      <c r="O277" s="284"/>
    </row>
    <row r="278" spans="1:15" s="283" customFormat="1" ht="66" hidden="1">
      <c r="A278" s="284">
        <v>275</v>
      </c>
      <c r="B278" s="284" t="s">
        <v>802</v>
      </c>
      <c r="C278" s="284">
        <v>2</v>
      </c>
      <c r="D278" s="284">
        <v>0</v>
      </c>
      <c r="E278" s="284">
        <v>2</v>
      </c>
      <c r="F278" s="284">
        <f t="shared" si="4"/>
        <v>2</v>
      </c>
      <c r="G278" s="289" t="s">
        <v>1721</v>
      </c>
      <c r="H278" s="287">
        <v>44627</v>
      </c>
      <c r="I278" s="284" t="s">
        <v>1130</v>
      </c>
      <c r="J278" s="284" t="s">
        <v>165</v>
      </c>
      <c r="K278" s="284" t="s">
        <v>1722</v>
      </c>
      <c r="L278" s="284" t="s">
        <v>806</v>
      </c>
      <c r="M278" s="284" t="s">
        <v>807</v>
      </c>
      <c r="N278" s="285"/>
      <c r="O278" s="284"/>
    </row>
    <row r="279" spans="1:15" s="283" customFormat="1" ht="66" hidden="1">
      <c r="A279" s="284">
        <v>276</v>
      </c>
      <c r="B279" s="284" t="s">
        <v>1723</v>
      </c>
      <c r="C279" s="284">
        <v>2</v>
      </c>
      <c r="D279" s="284">
        <v>0</v>
      </c>
      <c r="E279" s="284">
        <v>2</v>
      </c>
      <c r="F279" s="284">
        <f t="shared" si="4"/>
        <v>2</v>
      </c>
      <c r="G279" s="289" t="s">
        <v>1724</v>
      </c>
      <c r="H279" s="287">
        <v>44627</v>
      </c>
      <c r="I279" s="284" t="s">
        <v>665</v>
      </c>
      <c r="J279" s="284" t="s">
        <v>557</v>
      </c>
      <c r="K279" s="284" t="s">
        <v>1725</v>
      </c>
      <c r="L279" s="284" t="s">
        <v>1726</v>
      </c>
      <c r="M279" s="284" t="s">
        <v>680</v>
      </c>
      <c r="N279" s="285"/>
      <c r="O279" s="284"/>
    </row>
    <row r="280" spans="1:15" s="283" customFormat="1" ht="66" hidden="1">
      <c r="A280" s="284">
        <v>277</v>
      </c>
      <c r="B280" s="284" t="s">
        <v>1723</v>
      </c>
      <c r="C280" s="284">
        <v>2</v>
      </c>
      <c r="D280" s="284">
        <v>0</v>
      </c>
      <c r="E280" s="284">
        <v>2</v>
      </c>
      <c r="F280" s="284">
        <f t="shared" si="4"/>
        <v>2</v>
      </c>
      <c r="G280" s="289" t="s">
        <v>1727</v>
      </c>
      <c r="H280" s="287">
        <v>44627</v>
      </c>
      <c r="I280" s="284" t="s">
        <v>665</v>
      </c>
      <c r="J280" s="284" t="s">
        <v>557</v>
      </c>
      <c r="K280" s="284" t="s">
        <v>1728</v>
      </c>
      <c r="L280" s="284" t="s">
        <v>1726</v>
      </c>
      <c r="M280" s="284" t="s">
        <v>680</v>
      </c>
      <c r="N280" s="285"/>
      <c r="O280" s="284"/>
    </row>
    <row r="281" spans="1:15" s="283" customFormat="1" ht="66" hidden="1">
      <c r="A281" s="284">
        <v>278</v>
      </c>
      <c r="B281" s="284" t="s">
        <v>1723</v>
      </c>
      <c r="C281" s="284">
        <v>2</v>
      </c>
      <c r="D281" s="284">
        <v>0</v>
      </c>
      <c r="E281" s="284">
        <v>2</v>
      </c>
      <c r="F281" s="284">
        <f t="shared" si="4"/>
        <v>2</v>
      </c>
      <c r="G281" s="289" t="s">
        <v>1729</v>
      </c>
      <c r="H281" s="287">
        <v>44627</v>
      </c>
      <c r="I281" s="284" t="s">
        <v>358</v>
      </c>
      <c r="J281" s="284" t="s">
        <v>557</v>
      </c>
      <c r="K281" s="284" t="s">
        <v>1730</v>
      </c>
      <c r="L281" s="284" t="s">
        <v>1726</v>
      </c>
      <c r="M281" s="284" t="s">
        <v>680</v>
      </c>
      <c r="N281" s="285"/>
      <c r="O281" s="284"/>
    </row>
    <row r="282" spans="1:15" s="283" customFormat="1" ht="66" hidden="1">
      <c r="A282" s="284">
        <v>279</v>
      </c>
      <c r="B282" s="284" t="s">
        <v>1723</v>
      </c>
      <c r="C282" s="284">
        <v>2</v>
      </c>
      <c r="D282" s="284">
        <v>0</v>
      </c>
      <c r="E282" s="284">
        <v>2</v>
      </c>
      <c r="F282" s="284">
        <f t="shared" si="4"/>
        <v>2</v>
      </c>
      <c r="G282" s="289" t="s">
        <v>1731</v>
      </c>
      <c r="H282" s="287">
        <v>44627</v>
      </c>
      <c r="I282" s="284" t="s">
        <v>693</v>
      </c>
      <c r="J282" s="284" t="s">
        <v>557</v>
      </c>
      <c r="K282" s="284" t="s">
        <v>1732</v>
      </c>
      <c r="L282" s="284" t="s">
        <v>1733</v>
      </c>
      <c r="M282" s="284" t="s">
        <v>680</v>
      </c>
      <c r="N282" s="285"/>
      <c r="O282" s="284"/>
    </row>
    <row r="283" spans="1:15" s="283" customFormat="1" ht="66" hidden="1">
      <c r="A283" s="284">
        <v>280</v>
      </c>
      <c r="B283" s="284" t="s">
        <v>1723</v>
      </c>
      <c r="C283" s="284">
        <v>2</v>
      </c>
      <c r="D283" s="284">
        <v>0</v>
      </c>
      <c r="E283" s="284">
        <v>2</v>
      </c>
      <c r="F283" s="284">
        <f t="shared" si="4"/>
        <v>2</v>
      </c>
      <c r="G283" s="289" t="s">
        <v>1734</v>
      </c>
      <c r="H283" s="287">
        <v>44627</v>
      </c>
      <c r="I283" s="284" t="s">
        <v>693</v>
      </c>
      <c r="J283" s="284" t="s">
        <v>557</v>
      </c>
      <c r="K283" s="284" t="s">
        <v>1735</v>
      </c>
      <c r="L283" s="284" t="s">
        <v>1733</v>
      </c>
      <c r="M283" s="284" t="s">
        <v>680</v>
      </c>
      <c r="N283" s="285"/>
      <c r="O283" s="284"/>
    </row>
    <row r="284" spans="1:15" s="283" customFormat="1" ht="66" hidden="1">
      <c r="A284" s="284">
        <v>281</v>
      </c>
      <c r="B284" s="284" t="s">
        <v>1723</v>
      </c>
      <c r="C284" s="284">
        <v>2</v>
      </c>
      <c r="D284" s="284">
        <v>0</v>
      </c>
      <c r="E284" s="284">
        <v>2</v>
      </c>
      <c r="F284" s="284">
        <f t="shared" si="4"/>
        <v>2</v>
      </c>
      <c r="G284" s="289" t="s">
        <v>1736</v>
      </c>
      <c r="H284" s="287">
        <v>44627</v>
      </c>
      <c r="I284" s="284" t="s">
        <v>363</v>
      </c>
      <c r="J284" s="284" t="s">
        <v>557</v>
      </c>
      <c r="K284" s="284" t="s">
        <v>1737</v>
      </c>
      <c r="L284" s="284" t="s">
        <v>1423</v>
      </c>
      <c r="M284" s="284" t="s">
        <v>680</v>
      </c>
      <c r="N284" s="285"/>
      <c r="O284" s="284"/>
    </row>
    <row r="285" spans="1:15" s="283" customFormat="1" ht="66" hidden="1">
      <c r="A285" s="284">
        <v>282</v>
      </c>
      <c r="B285" s="284" t="s">
        <v>1723</v>
      </c>
      <c r="C285" s="284">
        <v>2</v>
      </c>
      <c r="D285" s="284">
        <v>0</v>
      </c>
      <c r="E285" s="284">
        <v>2</v>
      </c>
      <c r="F285" s="284">
        <f t="shared" si="4"/>
        <v>2</v>
      </c>
      <c r="G285" s="289" t="s">
        <v>1738</v>
      </c>
      <c r="H285" s="287">
        <v>44627</v>
      </c>
      <c r="I285" s="284" t="s">
        <v>671</v>
      </c>
      <c r="J285" s="284" t="s">
        <v>557</v>
      </c>
      <c r="K285" s="284" t="s">
        <v>1739</v>
      </c>
      <c r="L285" s="284" t="s">
        <v>1420</v>
      </c>
      <c r="M285" s="284" t="s">
        <v>680</v>
      </c>
      <c r="N285" s="285"/>
      <c r="O285" s="284"/>
    </row>
    <row r="286" spans="1:15" s="283" customFormat="1" ht="66" hidden="1">
      <c r="A286" s="284">
        <v>283</v>
      </c>
      <c r="B286" s="284" t="s">
        <v>1723</v>
      </c>
      <c r="C286" s="284">
        <v>2</v>
      </c>
      <c r="D286" s="284">
        <v>0</v>
      </c>
      <c r="E286" s="284">
        <v>2</v>
      </c>
      <c r="F286" s="284">
        <f t="shared" si="4"/>
        <v>2</v>
      </c>
      <c r="G286" s="289" t="s">
        <v>1740</v>
      </c>
      <c r="H286" s="287">
        <v>44627</v>
      </c>
      <c r="I286" s="284" t="s">
        <v>671</v>
      </c>
      <c r="J286" s="284" t="s">
        <v>557</v>
      </c>
      <c r="K286" s="284" t="s">
        <v>1741</v>
      </c>
      <c r="L286" s="284" t="s">
        <v>1726</v>
      </c>
      <c r="M286" s="284" t="s">
        <v>680</v>
      </c>
      <c r="N286" s="285"/>
      <c r="O286" s="284"/>
    </row>
    <row r="287" spans="1:15" s="283" customFormat="1" ht="66" hidden="1">
      <c r="A287" s="284">
        <v>284</v>
      </c>
      <c r="B287" s="284" t="s">
        <v>1723</v>
      </c>
      <c r="C287" s="284">
        <v>2</v>
      </c>
      <c r="D287" s="284">
        <v>0</v>
      </c>
      <c r="E287" s="284">
        <v>2</v>
      </c>
      <c r="F287" s="284">
        <f t="shared" si="4"/>
        <v>2</v>
      </c>
      <c r="G287" s="289" t="s">
        <v>1742</v>
      </c>
      <c r="H287" s="287">
        <v>44627</v>
      </c>
      <c r="I287" s="284" t="s">
        <v>1057</v>
      </c>
      <c r="J287" s="284" t="s">
        <v>557</v>
      </c>
      <c r="K287" s="284" t="s">
        <v>1743</v>
      </c>
      <c r="L287" s="284" t="s">
        <v>1744</v>
      </c>
      <c r="M287" s="284" t="s">
        <v>680</v>
      </c>
      <c r="N287" s="285"/>
      <c r="O287" s="284"/>
    </row>
    <row r="288" spans="1:15" s="283" customFormat="1" ht="66" hidden="1">
      <c r="A288" s="284">
        <v>285</v>
      </c>
      <c r="B288" s="284" t="s">
        <v>1723</v>
      </c>
      <c r="C288" s="284">
        <v>2</v>
      </c>
      <c r="D288" s="284">
        <v>0</v>
      </c>
      <c r="E288" s="284">
        <v>2</v>
      </c>
      <c r="F288" s="284">
        <f t="shared" si="4"/>
        <v>2</v>
      </c>
      <c r="G288" s="289" t="s">
        <v>1745</v>
      </c>
      <c r="H288" s="287">
        <v>44627</v>
      </c>
      <c r="I288" s="284" t="s">
        <v>1118</v>
      </c>
      <c r="J288" s="284" t="s">
        <v>557</v>
      </c>
      <c r="K288" s="284" t="s">
        <v>1746</v>
      </c>
      <c r="L288" s="284" t="s">
        <v>1733</v>
      </c>
      <c r="M288" s="284" t="s">
        <v>680</v>
      </c>
      <c r="N288" s="285"/>
      <c r="O288" s="284"/>
    </row>
    <row r="289" spans="1:15" s="283" customFormat="1" ht="66" hidden="1">
      <c r="A289" s="284">
        <v>286</v>
      </c>
      <c r="B289" s="284" t="s">
        <v>1723</v>
      </c>
      <c r="C289" s="284">
        <v>2</v>
      </c>
      <c r="D289" s="284">
        <v>0</v>
      </c>
      <c r="E289" s="284">
        <v>2</v>
      </c>
      <c r="F289" s="284">
        <f t="shared" si="4"/>
        <v>2</v>
      </c>
      <c r="G289" s="289" t="s">
        <v>1747</v>
      </c>
      <c r="H289" s="287">
        <v>44627</v>
      </c>
      <c r="I289" s="284" t="s">
        <v>1118</v>
      </c>
      <c r="J289" s="284" t="s">
        <v>557</v>
      </c>
      <c r="K289" s="284" t="s">
        <v>1748</v>
      </c>
      <c r="L289" s="284" t="s">
        <v>1733</v>
      </c>
      <c r="M289" s="284" t="s">
        <v>680</v>
      </c>
      <c r="N289" s="285"/>
      <c r="O289" s="284"/>
    </row>
    <row r="290" spans="1:15" s="283" customFormat="1" ht="66" hidden="1">
      <c r="A290" s="284">
        <v>287</v>
      </c>
      <c r="B290" s="284" t="s">
        <v>1723</v>
      </c>
      <c r="C290" s="284">
        <v>2</v>
      </c>
      <c r="D290" s="284">
        <v>0</v>
      </c>
      <c r="E290" s="284">
        <v>2</v>
      </c>
      <c r="F290" s="284">
        <f t="shared" si="4"/>
        <v>2</v>
      </c>
      <c r="G290" s="289" t="s">
        <v>1749</v>
      </c>
      <c r="H290" s="287">
        <v>44627</v>
      </c>
      <c r="I290" s="284" t="s">
        <v>1046</v>
      </c>
      <c r="J290" s="284" t="s">
        <v>557</v>
      </c>
      <c r="K290" s="284" t="s">
        <v>1750</v>
      </c>
      <c r="L290" s="284" t="s">
        <v>1423</v>
      </c>
      <c r="M290" s="284" t="s">
        <v>680</v>
      </c>
      <c r="N290" s="285"/>
      <c r="O290" s="284"/>
    </row>
    <row r="291" spans="1:15" s="283" customFormat="1" ht="66" hidden="1">
      <c r="A291" s="284">
        <v>288</v>
      </c>
      <c r="B291" s="284" t="s">
        <v>1723</v>
      </c>
      <c r="C291" s="284">
        <v>2</v>
      </c>
      <c r="D291" s="284">
        <v>0</v>
      </c>
      <c r="E291" s="284">
        <v>2</v>
      </c>
      <c r="F291" s="284">
        <f t="shared" si="4"/>
        <v>2</v>
      </c>
      <c r="G291" s="289" t="s">
        <v>1751</v>
      </c>
      <c r="H291" s="287">
        <v>44627</v>
      </c>
      <c r="I291" s="284" t="s">
        <v>1130</v>
      </c>
      <c r="J291" s="284" t="s">
        <v>557</v>
      </c>
      <c r="K291" s="284" t="s">
        <v>1752</v>
      </c>
      <c r="L291" s="284" t="s">
        <v>1744</v>
      </c>
      <c r="M291" s="284" t="s">
        <v>680</v>
      </c>
      <c r="N291" s="285"/>
      <c r="O291" s="284"/>
    </row>
    <row r="292" spans="1:15" s="283" customFormat="1" ht="66" hidden="1">
      <c r="A292" s="284">
        <v>289</v>
      </c>
      <c r="B292" s="284" t="s">
        <v>1723</v>
      </c>
      <c r="C292" s="284">
        <v>2</v>
      </c>
      <c r="D292" s="284">
        <v>0</v>
      </c>
      <c r="E292" s="284">
        <v>2</v>
      </c>
      <c r="F292" s="284">
        <f t="shared" si="4"/>
        <v>2</v>
      </c>
      <c r="G292" s="289" t="s">
        <v>1753</v>
      </c>
      <c r="H292" s="287">
        <v>44627</v>
      </c>
      <c r="I292" s="284" t="s">
        <v>1130</v>
      </c>
      <c r="J292" s="284" t="s">
        <v>557</v>
      </c>
      <c r="K292" s="284" t="s">
        <v>1754</v>
      </c>
      <c r="L292" s="284" t="s">
        <v>1744</v>
      </c>
      <c r="M292" s="284" t="s">
        <v>680</v>
      </c>
      <c r="N292" s="285"/>
      <c r="O292" s="284"/>
    </row>
    <row r="293" spans="1:15" s="283" customFormat="1" ht="66" hidden="1">
      <c r="A293" s="284">
        <v>290</v>
      </c>
      <c r="B293" s="284" t="s">
        <v>1723</v>
      </c>
      <c r="C293" s="284">
        <v>2</v>
      </c>
      <c r="D293" s="284">
        <v>0</v>
      </c>
      <c r="E293" s="284">
        <v>2</v>
      </c>
      <c r="F293" s="284">
        <f t="shared" si="4"/>
        <v>2</v>
      </c>
      <c r="G293" s="289" t="s">
        <v>1755</v>
      </c>
      <c r="H293" s="287">
        <v>44627</v>
      </c>
      <c r="I293" s="284" t="s">
        <v>660</v>
      </c>
      <c r="J293" s="284" t="s">
        <v>557</v>
      </c>
      <c r="K293" s="284" t="s">
        <v>1756</v>
      </c>
      <c r="L293" s="284" t="s">
        <v>1757</v>
      </c>
      <c r="M293" s="284" t="s">
        <v>680</v>
      </c>
      <c r="N293" s="285"/>
      <c r="O293" s="284"/>
    </row>
    <row r="294" spans="1:15" s="283" customFormat="1" ht="66" hidden="1">
      <c r="A294" s="284">
        <v>291</v>
      </c>
      <c r="B294" s="284" t="s">
        <v>1723</v>
      </c>
      <c r="C294" s="284">
        <v>2</v>
      </c>
      <c r="D294" s="284">
        <v>0</v>
      </c>
      <c r="E294" s="284">
        <v>2</v>
      </c>
      <c r="F294" s="284">
        <f t="shared" si="4"/>
        <v>2</v>
      </c>
      <c r="G294" s="289" t="s">
        <v>1758</v>
      </c>
      <c r="H294" s="287">
        <v>44627</v>
      </c>
      <c r="I294" s="284" t="s">
        <v>660</v>
      </c>
      <c r="J294" s="284" t="s">
        <v>557</v>
      </c>
      <c r="K294" s="284" t="s">
        <v>1759</v>
      </c>
      <c r="L294" s="284" t="s">
        <v>1757</v>
      </c>
      <c r="M294" s="284" t="s">
        <v>680</v>
      </c>
      <c r="N294" s="285"/>
      <c r="O294" s="284"/>
    </row>
    <row r="295" spans="1:15" s="283" customFormat="1" ht="66" hidden="1">
      <c r="A295" s="284">
        <v>292</v>
      </c>
      <c r="B295" s="284" t="s">
        <v>1723</v>
      </c>
      <c r="C295" s="284">
        <v>2</v>
      </c>
      <c r="D295" s="284">
        <v>0</v>
      </c>
      <c r="E295" s="284">
        <v>2</v>
      </c>
      <c r="F295" s="284">
        <f t="shared" si="4"/>
        <v>2</v>
      </c>
      <c r="G295" s="289" t="s">
        <v>1760</v>
      </c>
      <c r="H295" s="287">
        <v>44627</v>
      </c>
      <c r="I295" s="284" t="s">
        <v>665</v>
      </c>
      <c r="J295" s="284" t="s">
        <v>557</v>
      </c>
      <c r="K295" s="284" t="s">
        <v>1761</v>
      </c>
      <c r="L295" s="284" t="s">
        <v>1420</v>
      </c>
      <c r="M295" s="284" t="s">
        <v>680</v>
      </c>
      <c r="N295" s="285"/>
      <c r="O295" s="284"/>
    </row>
    <row r="296" spans="1:15" s="283" customFormat="1" ht="66" hidden="1">
      <c r="A296" s="284">
        <v>293</v>
      </c>
      <c r="B296" s="284" t="s">
        <v>1723</v>
      </c>
      <c r="C296" s="284">
        <v>2</v>
      </c>
      <c r="D296" s="284">
        <v>0</v>
      </c>
      <c r="E296" s="284">
        <v>2</v>
      </c>
      <c r="F296" s="284">
        <f t="shared" si="4"/>
        <v>2</v>
      </c>
      <c r="G296" s="289" t="s">
        <v>1762</v>
      </c>
      <c r="H296" s="287">
        <v>44627</v>
      </c>
      <c r="I296" s="284" t="s">
        <v>665</v>
      </c>
      <c r="J296" s="284" t="s">
        <v>557</v>
      </c>
      <c r="K296" s="284" t="s">
        <v>1763</v>
      </c>
      <c r="L296" s="284" t="s">
        <v>1420</v>
      </c>
      <c r="M296" s="284" t="s">
        <v>680</v>
      </c>
      <c r="N296" s="285"/>
      <c r="O296" s="284"/>
    </row>
    <row r="297" spans="1:15" s="283" customFormat="1" ht="66" hidden="1">
      <c r="A297" s="284">
        <v>294</v>
      </c>
      <c r="B297" s="284" t="s">
        <v>1723</v>
      </c>
      <c r="C297" s="284">
        <v>2</v>
      </c>
      <c r="D297" s="284">
        <v>0</v>
      </c>
      <c r="E297" s="284">
        <v>2</v>
      </c>
      <c r="F297" s="284">
        <f t="shared" si="4"/>
        <v>2</v>
      </c>
      <c r="G297" s="289" t="s">
        <v>1764</v>
      </c>
      <c r="H297" s="287">
        <v>44627</v>
      </c>
      <c r="I297" s="284" t="s">
        <v>671</v>
      </c>
      <c r="J297" s="284" t="s">
        <v>557</v>
      </c>
      <c r="K297" s="284" t="s">
        <v>1765</v>
      </c>
      <c r="L297" s="284" t="s">
        <v>1423</v>
      </c>
      <c r="M297" s="284" t="s">
        <v>680</v>
      </c>
      <c r="N297" s="285"/>
      <c r="O297" s="284"/>
    </row>
    <row r="298" spans="1:15" s="283" customFormat="1" ht="66" hidden="1">
      <c r="A298" s="284">
        <v>295</v>
      </c>
      <c r="B298" s="284" t="s">
        <v>1723</v>
      </c>
      <c r="C298" s="284">
        <v>2</v>
      </c>
      <c r="D298" s="284">
        <v>0</v>
      </c>
      <c r="E298" s="284">
        <v>2</v>
      </c>
      <c r="F298" s="284">
        <f t="shared" si="4"/>
        <v>2</v>
      </c>
      <c r="G298" s="289" t="s">
        <v>1766</v>
      </c>
      <c r="H298" s="287">
        <v>44627</v>
      </c>
      <c r="I298" s="284" t="s">
        <v>671</v>
      </c>
      <c r="J298" s="284" t="s">
        <v>557</v>
      </c>
      <c r="K298" s="284" t="s">
        <v>1767</v>
      </c>
      <c r="L298" s="284" t="s">
        <v>1423</v>
      </c>
      <c r="M298" s="284" t="s">
        <v>680</v>
      </c>
      <c r="N298" s="285"/>
      <c r="O298" s="284"/>
    </row>
    <row r="299" spans="1:15" s="283" customFormat="1" ht="66" hidden="1">
      <c r="A299" s="284">
        <v>296</v>
      </c>
      <c r="B299" s="284" t="s">
        <v>1723</v>
      </c>
      <c r="C299" s="284">
        <v>2</v>
      </c>
      <c r="D299" s="284">
        <v>0</v>
      </c>
      <c r="E299" s="284">
        <v>2</v>
      </c>
      <c r="F299" s="284">
        <f t="shared" si="4"/>
        <v>2</v>
      </c>
      <c r="G299" s="289" t="s">
        <v>1768</v>
      </c>
      <c r="H299" s="287">
        <v>44627</v>
      </c>
      <c r="I299" s="284" t="s">
        <v>1130</v>
      </c>
      <c r="J299" s="284" t="s">
        <v>557</v>
      </c>
      <c r="K299" s="284" t="s">
        <v>1769</v>
      </c>
      <c r="L299" s="284" t="s">
        <v>1726</v>
      </c>
      <c r="M299" s="284" t="s">
        <v>680</v>
      </c>
      <c r="N299" s="285"/>
      <c r="O299" s="284"/>
    </row>
    <row r="300" spans="1:15" s="283" customFormat="1" ht="66" hidden="1">
      <c r="A300" s="284">
        <v>297</v>
      </c>
      <c r="B300" s="284" t="s">
        <v>1723</v>
      </c>
      <c r="C300" s="284">
        <v>2</v>
      </c>
      <c r="D300" s="284">
        <v>0</v>
      </c>
      <c r="E300" s="284">
        <v>2</v>
      </c>
      <c r="F300" s="284">
        <f t="shared" si="4"/>
        <v>2</v>
      </c>
      <c r="G300" s="289" t="s">
        <v>1770</v>
      </c>
      <c r="H300" s="287">
        <v>44627</v>
      </c>
      <c r="I300" s="284" t="s">
        <v>1130</v>
      </c>
      <c r="J300" s="284" t="s">
        <v>557</v>
      </c>
      <c r="K300" s="284" t="s">
        <v>1771</v>
      </c>
      <c r="L300" s="284" t="s">
        <v>1726</v>
      </c>
      <c r="M300" s="284" t="s">
        <v>680</v>
      </c>
      <c r="N300" s="285"/>
      <c r="O300" s="284"/>
    </row>
    <row r="301" spans="1:15" s="283" customFormat="1" ht="66" hidden="1">
      <c r="A301" s="284">
        <v>298</v>
      </c>
      <c r="B301" s="284" t="s">
        <v>1772</v>
      </c>
      <c r="C301" s="284">
        <v>2</v>
      </c>
      <c r="D301" s="284">
        <v>0</v>
      </c>
      <c r="E301" s="284">
        <v>2</v>
      </c>
      <c r="F301" s="284">
        <f t="shared" si="4"/>
        <v>2</v>
      </c>
      <c r="G301" s="289" t="s">
        <v>1773</v>
      </c>
      <c r="H301" s="287">
        <v>44627</v>
      </c>
      <c r="I301" s="284" t="s">
        <v>693</v>
      </c>
      <c r="J301" s="284" t="s">
        <v>165</v>
      </c>
      <c r="K301" s="284" t="s">
        <v>1774</v>
      </c>
      <c r="L301" s="284" t="s">
        <v>1775</v>
      </c>
      <c r="M301" s="284" t="s">
        <v>807</v>
      </c>
      <c r="N301" s="285"/>
      <c r="O301" s="284"/>
    </row>
    <row r="302" spans="1:15" s="283" customFormat="1" ht="66" hidden="1">
      <c r="A302" s="284">
        <v>299</v>
      </c>
      <c r="B302" s="284" t="s">
        <v>1772</v>
      </c>
      <c r="C302" s="284">
        <v>2</v>
      </c>
      <c r="D302" s="284">
        <v>0</v>
      </c>
      <c r="E302" s="284">
        <v>2</v>
      </c>
      <c r="F302" s="284">
        <f t="shared" si="4"/>
        <v>2</v>
      </c>
      <c r="G302" s="289" t="s">
        <v>1776</v>
      </c>
      <c r="H302" s="287">
        <v>44627</v>
      </c>
      <c r="I302" s="284" t="s">
        <v>1118</v>
      </c>
      <c r="J302" s="284" t="s">
        <v>165</v>
      </c>
      <c r="K302" s="284" t="s">
        <v>1777</v>
      </c>
      <c r="L302" s="284" t="s">
        <v>1778</v>
      </c>
      <c r="M302" s="284" t="s">
        <v>807</v>
      </c>
      <c r="N302" s="285"/>
      <c r="O302" s="284"/>
    </row>
    <row r="303" spans="1:15" s="283" customFormat="1" ht="66" hidden="1">
      <c r="A303" s="284">
        <v>300</v>
      </c>
      <c r="B303" s="284" t="s">
        <v>1772</v>
      </c>
      <c r="C303" s="284">
        <v>2</v>
      </c>
      <c r="D303" s="284">
        <v>0</v>
      </c>
      <c r="E303" s="284">
        <v>2</v>
      </c>
      <c r="F303" s="284">
        <f t="shared" si="4"/>
        <v>2</v>
      </c>
      <c r="G303" s="289" t="s">
        <v>1779</v>
      </c>
      <c r="H303" s="287">
        <v>44627</v>
      </c>
      <c r="I303" s="284" t="s">
        <v>660</v>
      </c>
      <c r="J303" s="284" t="s">
        <v>165</v>
      </c>
      <c r="K303" s="284" t="s">
        <v>1780</v>
      </c>
      <c r="L303" s="284" t="s">
        <v>1775</v>
      </c>
      <c r="M303" s="284" t="s">
        <v>807</v>
      </c>
      <c r="N303" s="285"/>
      <c r="O303" s="284"/>
    </row>
    <row r="304" spans="1:15" s="283" customFormat="1" ht="66" hidden="1">
      <c r="A304" s="284">
        <v>301</v>
      </c>
      <c r="B304" s="284" t="s">
        <v>1772</v>
      </c>
      <c r="C304" s="284">
        <v>2</v>
      </c>
      <c r="D304" s="284">
        <v>0</v>
      </c>
      <c r="E304" s="284">
        <v>2</v>
      </c>
      <c r="F304" s="284">
        <f t="shared" si="4"/>
        <v>2</v>
      </c>
      <c r="G304" s="289" t="s">
        <v>1781</v>
      </c>
      <c r="H304" s="287">
        <v>44627</v>
      </c>
      <c r="I304" s="284" t="s">
        <v>693</v>
      </c>
      <c r="J304" s="284" t="s">
        <v>165</v>
      </c>
      <c r="K304" s="284" t="s">
        <v>1782</v>
      </c>
      <c r="L304" s="284" t="s">
        <v>1778</v>
      </c>
      <c r="M304" s="284" t="s">
        <v>807</v>
      </c>
      <c r="N304" s="285"/>
      <c r="O304" s="284"/>
    </row>
    <row r="305" spans="1:15" s="283" customFormat="1" ht="66" hidden="1">
      <c r="A305" s="284">
        <v>302</v>
      </c>
      <c r="B305" s="284" t="s">
        <v>1772</v>
      </c>
      <c r="C305" s="284">
        <v>2</v>
      </c>
      <c r="D305" s="284">
        <v>0</v>
      </c>
      <c r="E305" s="284">
        <v>2</v>
      </c>
      <c r="F305" s="284">
        <f t="shared" si="4"/>
        <v>2</v>
      </c>
      <c r="G305" s="289" t="s">
        <v>1783</v>
      </c>
      <c r="H305" s="287">
        <v>44627</v>
      </c>
      <c r="I305" s="284" t="s">
        <v>1118</v>
      </c>
      <c r="J305" s="284" t="s">
        <v>165</v>
      </c>
      <c r="K305" s="284" t="s">
        <v>1784</v>
      </c>
      <c r="L305" s="284" t="s">
        <v>1775</v>
      </c>
      <c r="M305" s="284" t="s">
        <v>807</v>
      </c>
      <c r="N305" s="285"/>
      <c r="O305" s="284"/>
    </row>
    <row r="306" spans="1:15" s="283" customFormat="1" ht="66" hidden="1">
      <c r="A306" s="284">
        <v>303</v>
      </c>
      <c r="B306" s="284" t="s">
        <v>1772</v>
      </c>
      <c r="C306" s="284">
        <v>2</v>
      </c>
      <c r="D306" s="284">
        <v>0</v>
      </c>
      <c r="E306" s="284">
        <v>2</v>
      </c>
      <c r="F306" s="284">
        <f t="shared" si="4"/>
        <v>2</v>
      </c>
      <c r="G306" s="289" t="s">
        <v>1785</v>
      </c>
      <c r="H306" s="287">
        <v>44627</v>
      </c>
      <c r="I306" s="284" t="s">
        <v>660</v>
      </c>
      <c r="J306" s="284" t="s">
        <v>165</v>
      </c>
      <c r="K306" s="284" t="s">
        <v>1786</v>
      </c>
      <c r="L306" s="284" t="s">
        <v>1787</v>
      </c>
      <c r="M306" s="284" t="s">
        <v>807</v>
      </c>
      <c r="N306" s="285"/>
      <c r="O306" s="284"/>
    </row>
    <row r="307" spans="1:15" s="283" customFormat="1" ht="66" hidden="1">
      <c r="A307" s="284">
        <v>304</v>
      </c>
      <c r="B307" s="284" t="s">
        <v>1772</v>
      </c>
      <c r="C307" s="284">
        <v>2</v>
      </c>
      <c r="D307" s="284">
        <v>0</v>
      </c>
      <c r="E307" s="284">
        <v>2</v>
      </c>
      <c r="F307" s="284">
        <f t="shared" si="4"/>
        <v>2</v>
      </c>
      <c r="G307" s="289" t="s">
        <v>1788</v>
      </c>
      <c r="H307" s="287">
        <v>44627</v>
      </c>
      <c r="I307" s="284" t="s">
        <v>671</v>
      </c>
      <c r="J307" s="284" t="s">
        <v>165</v>
      </c>
      <c r="K307" s="284" t="s">
        <v>1789</v>
      </c>
      <c r="L307" s="284" t="s">
        <v>1778</v>
      </c>
      <c r="M307" s="284" t="s">
        <v>807</v>
      </c>
      <c r="N307" s="285"/>
      <c r="O307" s="284"/>
    </row>
    <row r="308" spans="1:15" s="283" customFormat="1" ht="66" hidden="1">
      <c r="A308" s="284">
        <v>305</v>
      </c>
      <c r="B308" s="284" t="s">
        <v>1772</v>
      </c>
      <c r="C308" s="284">
        <v>2</v>
      </c>
      <c r="D308" s="284">
        <v>0</v>
      </c>
      <c r="E308" s="284">
        <v>2</v>
      </c>
      <c r="F308" s="284">
        <f t="shared" si="4"/>
        <v>2</v>
      </c>
      <c r="G308" s="289" t="s">
        <v>1790</v>
      </c>
      <c r="H308" s="287">
        <v>44627</v>
      </c>
      <c r="I308" s="284" t="s">
        <v>1130</v>
      </c>
      <c r="J308" s="284" t="s">
        <v>165</v>
      </c>
      <c r="K308" s="284" t="s">
        <v>1791</v>
      </c>
      <c r="L308" s="284" t="s">
        <v>1775</v>
      </c>
      <c r="M308" s="284" t="s">
        <v>807</v>
      </c>
      <c r="N308" s="285"/>
      <c r="O308" s="284"/>
    </row>
    <row r="309" spans="1:15" s="283" customFormat="1" ht="66" hidden="1">
      <c r="A309" s="284">
        <v>306</v>
      </c>
      <c r="B309" s="284" t="s">
        <v>1772</v>
      </c>
      <c r="C309" s="284">
        <v>2</v>
      </c>
      <c r="D309" s="284">
        <v>0</v>
      </c>
      <c r="E309" s="284">
        <v>2</v>
      </c>
      <c r="F309" s="284">
        <f t="shared" si="4"/>
        <v>2</v>
      </c>
      <c r="G309" s="289" t="s">
        <v>1792</v>
      </c>
      <c r="H309" s="287">
        <v>44627</v>
      </c>
      <c r="I309" s="284" t="s">
        <v>671</v>
      </c>
      <c r="J309" s="284" t="s">
        <v>165</v>
      </c>
      <c r="K309" s="284" t="s">
        <v>1793</v>
      </c>
      <c r="L309" s="284" t="s">
        <v>1787</v>
      </c>
      <c r="M309" s="284" t="s">
        <v>807</v>
      </c>
      <c r="N309" s="285"/>
      <c r="O309" s="284"/>
    </row>
    <row r="310" spans="1:15" s="283" customFormat="1" ht="82.5" hidden="1">
      <c r="A310" s="284">
        <v>307</v>
      </c>
      <c r="B310" s="284" t="s">
        <v>1794</v>
      </c>
      <c r="C310" s="284">
        <v>3</v>
      </c>
      <c r="D310" s="284">
        <v>0</v>
      </c>
      <c r="E310" s="284">
        <v>3</v>
      </c>
      <c r="F310" s="284">
        <f t="shared" si="4"/>
        <v>3</v>
      </c>
      <c r="G310" s="289" t="s">
        <v>1795</v>
      </c>
      <c r="H310" s="287">
        <v>44627</v>
      </c>
      <c r="I310" s="284" t="s">
        <v>1057</v>
      </c>
      <c r="J310" s="284" t="s">
        <v>557</v>
      </c>
      <c r="K310" s="284" t="s">
        <v>1796</v>
      </c>
      <c r="L310" s="284" t="s">
        <v>760</v>
      </c>
      <c r="M310" s="284" t="s">
        <v>707</v>
      </c>
      <c r="N310" s="285"/>
      <c r="O310" s="284"/>
    </row>
    <row r="311" spans="1:15" s="283" customFormat="1" ht="82.5" hidden="1">
      <c r="A311" s="284">
        <v>308</v>
      </c>
      <c r="B311" s="284" t="s">
        <v>1794</v>
      </c>
      <c r="C311" s="284">
        <v>3</v>
      </c>
      <c r="D311" s="284">
        <v>0</v>
      </c>
      <c r="E311" s="284">
        <v>3</v>
      </c>
      <c r="F311" s="284">
        <f t="shared" si="4"/>
        <v>3</v>
      </c>
      <c r="G311" s="289" t="s">
        <v>1797</v>
      </c>
      <c r="H311" s="287">
        <v>44627</v>
      </c>
      <c r="I311" s="284" t="s">
        <v>1046</v>
      </c>
      <c r="J311" s="284" t="s">
        <v>557</v>
      </c>
      <c r="K311" s="284" t="s">
        <v>1798</v>
      </c>
      <c r="L311" s="284" t="s">
        <v>760</v>
      </c>
      <c r="M311" s="284" t="s">
        <v>707</v>
      </c>
      <c r="N311" s="285"/>
      <c r="O311" s="284"/>
    </row>
    <row r="312" spans="1:15" s="283" customFormat="1" ht="82.5" hidden="1">
      <c r="A312" s="284">
        <v>309</v>
      </c>
      <c r="B312" s="284" t="s">
        <v>1794</v>
      </c>
      <c r="C312" s="284">
        <v>3</v>
      </c>
      <c r="D312" s="284">
        <v>0</v>
      </c>
      <c r="E312" s="284">
        <v>3</v>
      </c>
      <c r="F312" s="284">
        <f t="shared" si="4"/>
        <v>3</v>
      </c>
      <c r="G312" s="289" t="s">
        <v>1799</v>
      </c>
      <c r="H312" s="287">
        <v>44627</v>
      </c>
      <c r="I312" s="284" t="s">
        <v>1057</v>
      </c>
      <c r="J312" s="284" t="s">
        <v>557</v>
      </c>
      <c r="K312" s="284" t="s">
        <v>1800</v>
      </c>
      <c r="L312" s="284" t="s">
        <v>760</v>
      </c>
      <c r="M312" s="284" t="s">
        <v>707</v>
      </c>
      <c r="N312" s="285"/>
      <c r="O312" s="284"/>
    </row>
    <row r="313" spans="1:15" s="283" customFormat="1" ht="82.5" hidden="1">
      <c r="A313" s="284">
        <v>310</v>
      </c>
      <c r="B313" s="284" t="s">
        <v>1794</v>
      </c>
      <c r="C313" s="284">
        <v>3</v>
      </c>
      <c r="D313" s="284">
        <v>0</v>
      </c>
      <c r="E313" s="284">
        <v>3</v>
      </c>
      <c r="F313" s="284">
        <f t="shared" si="4"/>
        <v>3</v>
      </c>
      <c r="G313" s="289" t="s">
        <v>1801</v>
      </c>
      <c r="H313" s="287">
        <v>44627</v>
      </c>
      <c r="I313" s="284" t="s">
        <v>1046</v>
      </c>
      <c r="J313" s="284" t="s">
        <v>557</v>
      </c>
      <c r="K313" s="284" t="s">
        <v>1802</v>
      </c>
      <c r="L313" s="284" t="s">
        <v>760</v>
      </c>
      <c r="M313" s="284" t="s">
        <v>707</v>
      </c>
      <c r="N313" s="285"/>
      <c r="O313" s="284"/>
    </row>
    <row r="314" spans="1:15" s="283" customFormat="1" ht="66" hidden="1">
      <c r="A314" s="284">
        <v>311</v>
      </c>
      <c r="B314" s="284" t="s">
        <v>1803</v>
      </c>
      <c r="C314" s="284">
        <v>2</v>
      </c>
      <c r="D314" s="284">
        <v>0</v>
      </c>
      <c r="E314" s="284">
        <v>2</v>
      </c>
      <c r="F314" s="284">
        <f t="shared" si="4"/>
        <v>2</v>
      </c>
      <c r="G314" s="289" t="s">
        <v>1804</v>
      </c>
      <c r="H314" s="287">
        <v>44627</v>
      </c>
      <c r="I314" s="284" t="s">
        <v>1130</v>
      </c>
      <c r="J314" s="284" t="s">
        <v>557</v>
      </c>
      <c r="K314" s="284" t="s">
        <v>1805</v>
      </c>
      <c r="L314" s="284" t="s">
        <v>691</v>
      </c>
      <c r="M314" s="284" t="s">
        <v>608</v>
      </c>
      <c r="N314" s="285"/>
      <c r="O314" s="284"/>
    </row>
    <row r="315" spans="1:15" s="283" customFormat="1" ht="82.5" hidden="1">
      <c r="A315" s="284">
        <v>312</v>
      </c>
      <c r="B315" s="284" t="s">
        <v>1806</v>
      </c>
      <c r="C315" s="284">
        <v>3</v>
      </c>
      <c r="D315" s="284">
        <v>0</v>
      </c>
      <c r="E315" s="284">
        <v>3</v>
      </c>
      <c r="F315" s="284">
        <f t="shared" si="4"/>
        <v>3</v>
      </c>
      <c r="G315" s="289" t="s">
        <v>1807</v>
      </c>
      <c r="H315" s="287">
        <v>44627</v>
      </c>
      <c r="I315" s="284" t="s">
        <v>1137</v>
      </c>
      <c r="J315" s="284" t="s">
        <v>557</v>
      </c>
      <c r="K315" s="284" t="s">
        <v>1808</v>
      </c>
      <c r="L315" s="284" t="s">
        <v>1809</v>
      </c>
      <c r="M315" s="284" t="s">
        <v>702</v>
      </c>
      <c r="N315" s="285"/>
      <c r="O315" s="284"/>
    </row>
    <row r="316" spans="1:15" s="283" customFormat="1" ht="82.5" hidden="1">
      <c r="A316" s="284">
        <v>313</v>
      </c>
      <c r="B316" s="284" t="s">
        <v>1810</v>
      </c>
      <c r="C316" s="284">
        <v>2</v>
      </c>
      <c r="D316" s="284">
        <v>0</v>
      </c>
      <c r="E316" s="284">
        <v>2</v>
      </c>
      <c r="F316" s="284">
        <f t="shared" si="4"/>
        <v>2</v>
      </c>
      <c r="G316" s="289" t="s">
        <v>1811</v>
      </c>
      <c r="H316" s="287">
        <v>44627</v>
      </c>
      <c r="I316" s="284" t="s">
        <v>671</v>
      </c>
      <c r="J316" s="284" t="s">
        <v>165</v>
      </c>
      <c r="K316" s="284" t="s">
        <v>1812</v>
      </c>
      <c r="L316" s="284" t="s">
        <v>1813</v>
      </c>
      <c r="M316" s="284" t="s">
        <v>371</v>
      </c>
      <c r="N316" s="285"/>
      <c r="O316" s="284"/>
    </row>
    <row r="317" spans="1:15" s="283" customFormat="1" ht="82.5" hidden="1">
      <c r="A317" s="284">
        <v>314</v>
      </c>
      <c r="B317" s="284" t="s">
        <v>1814</v>
      </c>
      <c r="C317" s="284">
        <v>2</v>
      </c>
      <c r="D317" s="284">
        <v>0</v>
      </c>
      <c r="E317" s="284">
        <v>2</v>
      </c>
      <c r="F317" s="284">
        <f t="shared" si="4"/>
        <v>2</v>
      </c>
      <c r="G317" s="289" t="s">
        <v>1815</v>
      </c>
      <c r="H317" s="287">
        <v>44627</v>
      </c>
      <c r="I317" s="284" t="s">
        <v>665</v>
      </c>
      <c r="J317" s="284" t="s">
        <v>165</v>
      </c>
      <c r="K317" s="284" t="s">
        <v>1816</v>
      </c>
      <c r="L317" s="284" t="s">
        <v>1817</v>
      </c>
      <c r="M317" s="284" t="s">
        <v>371</v>
      </c>
      <c r="N317" s="285"/>
      <c r="O317" s="284"/>
    </row>
    <row r="318" spans="1:15" s="283" customFormat="1" ht="82.5" hidden="1">
      <c r="A318" s="284">
        <v>315</v>
      </c>
      <c r="B318" s="284" t="s">
        <v>1814</v>
      </c>
      <c r="C318" s="284">
        <v>2</v>
      </c>
      <c r="D318" s="284">
        <v>0</v>
      </c>
      <c r="E318" s="284">
        <v>2</v>
      </c>
      <c r="F318" s="284">
        <f t="shared" si="4"/>
        <v>2</v>
      </c>
      <c r="G318" s="289" t="s">
        <v>1818</v>
      </c>
      <c r="H318" s="287">
        <v>44627</v>
      </c>
      <c r="I318" s="284" t="s">
        <v>665</v>
      </c>
      <c r="J318" s="284" t="s">
        <v>165</v>
      </c>
      <c r="K318" s="284" t="s">
        <v>1819</v>
      </c>
      <c r="L318" s="284" t="s">
        <v>1820</v>
      </c>
      <c r="M318" s="284" t="s">
        <v>371</v>
      </c>
      <c r="N318" s="285"/>
      <c r="O318" s="284"/>
    </row>
    <row r="319" spans="1:15" s="283" customFormat="1" ht="82.5" hidden="1">
      <c r="A319" s="284">
        <v>316</v>
      </c>
      <c r="B319" s="284" t="s">
        <v>1814</v>
      </c>
      <c r="C319" s="284">
        <v>2</v>
      </c>
      <c r="D319" s="284">
        <v>0</v>
      </c>
      <c r="E319" s="284">
        <v>2</v>
      </c>
      <c r="F319" s="284">
        <f t="shared" si="4"/>
        <v>2</v>
      </c>
      <c r="G319" s="289" t="s">
        <v>1821</v>
      </c>
      <c r="H319" s="287">
        <v>44627</v>
      </c>
      <c r="I319" s="284" t="s">
        <v>671</v>
      </c>
      <c r="J319" s="284" t="s">
        <v>165</v>
      </c>
      <c r="K319" s="284" t="s">
        <v>1822</v>
      </c>
      <c r="L319" s="284" t="s">
        <v>1817</v>
      </c>
      <c r="M319" s="284" t="s">
        <v>371</v>
      </c>
      <c r="N319" s="285"/>
      <c r="O319" s="284"/>
    </row>
    <row r="320" spans="1:15" s="283" customFormat="1" ht="82.5" hidden="1">
      <c r="A320" s="284">
        <v>317</v>
      </c>
      <c r="B320" s="284" t="s">
        <v>1814</v>
      </c>
      <c r="C320" s="284">
        <v>2</v>
      </c>
      <c r="D320" s="284">
        <v>0</v>
      </c>
      <c r="E320" s="284">
        <v>2</v>
      </c>
      <c r="F320" s="284">
        <f t="shared" si="4"/>
        <v>2</v>
      </c>
      <c r="G320" s="289" t="s">
        <v>1823</v>
      </c>
      <c r="H320" s="287">
        <v>44627</v>
      </c>
      <c r="I320" s="284" t="s">
        <v>671</v>
      </c>
      <c r="J320" s="284" t="s">
        <v>165</v>
      </c>
      <c r="K320" s="284" t="s">
        <v>1824</v>
      </c>
      <c r="L320" s="284" t="s">
        <v>1817</v>
      </c>
      <c r="M320" s="284" t="s">
        <v>371</v>
      </c>
      <c r="N320" s="285"/>
      <c r="O320" s="284"/>
    </row>
    <row r="321" spans="1:15" s="283" customFormat="1" ht="82.5" hidden="1">
      <c r="A321" s="284">
        <v>318</v>
      </c>
      <c r="B321" s="284" t="s">
        <v>1814</v>
      </c>
      <c r="C321" s="284">
        <v>2</v>
      </c>
      <c r="D321" s="284">
        <v>0</v>
      </c>
      <c r="E321" s="284">
        <v>2</v>
      </c>
      <c r="F321" s="284">
        <f t="shared" si="4"/>
        <v>2</v>
      </c>
      <c r="G321" s="289" t="s">
        <v>1825</v>
      </c>
      <c r="H321" s="287">
        <v>44627</v>
      </c>
      <c r="I321" s="284" t="s">
        <v>1130</v>
      </c>
      <c r="J321" s="284" t="s">
        <v>165</v>
      </c>
      <c r="K321" s="284" t="s">
        <v>1826</v>
      </c>
      <c r="L321" s="284" t="s">
        <v>1827</v>
      </c>
      <c r="M321" s="284" t="s">
        <v>371</v>
      </c>
      <c r="N321" s="285"/>
      <c r="O321" s="284"/>
    </row>
    <row r="322" spans="1:15" s="283" customFormat="1" ht="82.5" hidden="1">
      <c r="A322" s="284">
        <v>319</v>
      </c>
      <c r="B322" s="284" t="s">
        <v>1814</v>
      </c>
      <c r="C322" s="284">
        <v>2</v>
      </c>
      <c r="D322" s="284">
        <v>0</v>
      </c>
      <c r="E322" s="284">
        <v>2</v>
      </c>
      <c r="F322" s="284">
        <f t="shared" si="4"/>
        <v>2</v>
      </c>
      <c r="G322" s="289" t="s">
        <v>1828</v>
      </c>
      <c r="H322" s="287">
        <v>44627</v>
      </c>
      <c r="I322" s="284" t="s">
        <v>1130</v>
      </c>
      <c r="J322" s="284" t="s">
        <v>165</v>
      </c>
      <c r="K322" s="284" t="s">
        <v>1829</v>
      </c>
      <c r="L322" s="284" t="s">
        <v>1827</v>
      </c>
      <c r="M322" s="284" t="s">
        <v>371</v>
      </c>
      <c r="N322" s="285"/>
      <c r="O322" s="284"/>
    </row>
    <row r="323" spans="1:15" s="283" customFormat="1" ht="82.5" hidden="1">
      <c r="A323" s="284">
        <v>320</v>
      </c>
      <c r="B323" s="284" t="s">
        <v>1814</v>
      </c>
      <c r="C323" s="284">
        <v>2</v>
      </c>
      <c r="D323" s="284">
        <v>0</v>
      </c>
      <c r="E323" s="284">
        <v>2</v>
      </c>
      <c r="F323" s="284">
        <f t="shared" si="4"/>
        <v>2</v>
      </c>
      <c r="G323" s="289" t="s">
        <v>1830</v>
      </c>
      <c r="H323" s="287">
        <v>44627</v>
      </c>
      <c r="I323" s="284" t="s">
        <v>665</v>
      </c>
      <c r="J323" s="284" t="s">
        <v>165</v>
      </c>
      <c r="K323" s="284" t="s">
        <v>1831</v>
      </c>
      <c r="L323" s="284" t="s">
        <v>1832</v>
      </c>
      <c r="M323" s="284" t="s">
        <v>371</v>
      </c>
      <c r="N323" s="285"/>
      <c r="O323" s="284"/>
    </row>
    <row r="324" spans="1:15" s="283" customFormat="1" ht="82.5" hidden="1">
      <c r="A324" s="284">
        <v>321</v>
      </c>
      <c r="B324" s="284" t="s">
        <v>1814</v>
      </c>
      <c r="C324" s="284">
        <v>2</v>
      </c>
      <c r="D324" s="284">
        <v>0</v>
      </c>
      <c r="E324" s="284">
        <v>2</v>
      </c>
      <c r="F324" s="284">
        <f t="shared" ref="F324:F387" si="5">C324-D324</f>
        <v>2</v>
      </c>
      <c r="G324" s="289" t="s">
        <v>1833</v>
      </c>
      <c r="H324" s="287">
        <v>44627</v>
      </c>
      <c r="I324" s="284" t="s">
        <v>665</v>
      </c>
      <c r="J324" s="284" t="s">
        <v>165</v>
      </c>
      <c r="K324" s="284" t="s">
        <v>1834</v>
      </c>
      <c r="L324" s="284" t="s">
        <v>1817</v>
      </c>
      <c r="M324" s="284" t="s">
        <v>371</v>
      </c>
      <c r="N324" s="285"/>
      <c r="O324" s="284"/>
    </row>
    <row r="325" spans="1:15" s="283" customFormat="1" ht="82.5" hidden="1">
      <c r="A325" s="284">
        <v>322</v>
      </c>
      <c r="B325" s="284" t="s">
        <v>1814</v>
      </c>
      <c r="C325" s="284">
        <v>2</v>
      </c>
      <c r="D325" s="284">
        <v>0</v>
      </c>
      <c r="E325" s="284">
        <v>2</v>
      </c>
      <c r="F325" s="284">
        <f t="shared" si="5"/>
        <v>2</v>
      </c>
      <c r="G325" s="289" t="s">
        <v>1835</v>
      </c>
      <c r="H325" s="287">
        <v>44627</v>
      </c>
      <c r="I325" s="284" t="s">
        <v>693</v>
      </c>
      <c r="J325" s="284" t="s">
        <v>165</v>
      </c>
      <c r="K325" s="284" t="s">
        <v>1836</v>
      </c>
      <c r="L325" s="284" t="s">
        <v>1820</v>
      </c>
      <c r="M325" s="284" t="s">
        <v>371</v>
      </c>
      <c r="N325" s="285"/>
      <c r="O325" s="284"/>
    </row>
    <row r="326" spans="1:15" s="283" customFormat="1" ht="82.5" hidden="1">
      <c r="A326" s="284">
        <v>323</v>
      </c>
      <c r="B326" s="284" t="s">
        <v>1814</v>
      </c>
      <c r="C326" s="284">
        <v>2</v>
      </c>
      <c r="D326" s="284">
        <v>0</v>
      </c>
      <c r="E326" s="284">
        <v>2</v>
      </c>
      <c r="F326" s="284">
        <f t="shared" si="5"/>
        <v>2</v>
      </c>
      <c r="G326" s="289" t="s">
        <v>1837</v>
      </c>
      <c r="H326" s="287">
        <v>44627</v>
      </c>
      <c r="I326" s="284" t="s">
        <v>671</v>
      </c>
      <c r="J326" s="284" t="s">
        <v>165</v>
      </c>
      <c r="K326" s="284" t="s">
        <v>1838</v>
      </c>
      <c r="L326" s="284" t="s">
        <v>1839</v>
      </c>
      <c r="M326" s="284" t="s">
        <v>371</v>
      </c>
      <c r="N326" s="285"/>
      <c r="O326" s="284"/>
    </row>
    <row r="327" spans="1:15" s="283" customFormat="1" ht="82.5" hidden="1">
      <c r="A327" s="284">
        <v>324</v>
      </c>
      <c r="B327" s="284" t="s">
        <v>1814</v>
      </c>
      <c r="C327" s="284">
        <v>2</v>
      </c>
      <c r="D327" s="284">
        <v>0</v>
      </c>
      <c r="E327" s="284">
        <v>2</v>
      </c>
      <c r="F327" s="284">
        <f t="shared" si="5"/>
        <v>2</v>
      </c>
      <c r="G327" s="289" t="s">
        <v>1840</v>
      </c>
      <c r="H327" s="287">
        <v>44627</v>
      </c>
      <c r="I327" s="284" t="s">
        <v>671</v>
      </c>
      <c r="J327" s="284" t="s">
        <v>165</v>
      </c>
      <c r="K327" s="284" t="s">
        <v>1841</v>
      </c>
      <c r="L327" s="284" t="s">
        <v>1832</v>
      </c>
      <c r="M327" s="284" t="s">
        <v>371</v>
      </c>
      <c r="N327" s="285"/>
      <c r="O327" s="284"/>
    </row>
    <row r="328" spans="1:15" s="283" customFormat="1" ht="66" hidden="1">
      <c r="A328" s="284">
        <v>325</v>
      </c>
      <c r="B328" s="284" t="s">
        <v>1814</v>
      </c>
      <c r="C328" s="284">
        <v>2</v>
      </c>
      <c r="D328" s="284">
        <v>0</v>
      </c>
      <c r="E328" s="284">
        <v>2</v>
      </c>
      <c r="F328" s="284">
        <f t="shared" si="5"/>
        <v>2</v>
      </c>
      <c r="G328" s="289" t="s">
        <v>1842</v>
      </c>
      <c r="H328" s="287">
        <v>44627</v>
      </c>
      <c r="I328" s="284" t="s">
        <v>1118</v>
      </c>
      <c r="J328" s="284" t="s">
        <v>165</v>
      </c>
      <c r="K328" s="284" t="s">
        <v>1843</v>
      </c>
      <c r="L328" s="284" t="s">
        <v>1844</v>
      </c>
      <c r="M328" s="284" t="s">
        <v>371</v>
      </c>
      <c r="N328" s="285"/>
      <c r="O328" s="284"/>
    </row>
    <row r="329" spans="1:15" s="283" customFormat="1" ht="82.5" hidden="1">
      <c r="A329" s="284">
        <v>326</v>
      </c>
      <c r="B329" s="284" t="s">
        <v>1814</v>
      </c>
      <c r="C329" s="284">
        <v>2</v>
      </c>
      <c r="D329" s="284">
        <v>0</v>
      </c>
      <c r="E329" s="284">
        <v>2</v>
      </c>
      <c r="F329" s="284">
        <f t="shared" si="5"/>
        <v>2</v>
      </c>
      <c r="G329" s="289" t="s">
        <v>1845</v>
      </c>
      <c r="H329" s="287">
        <v>44627</v>
      </c>
      <c r="I329" s="284" t="s">
        <v>1130</v>
      </c>
      <c r="J329" s="284" t="s">
        <v>165</v>
      </c>
      <c r="K329" s="284" t="s">
        <v>1846</v>
      </c>
      <c r="L329" s="284" t="s">
        <v>1839</v>
      </c>
      <c r="M329" s="284" t="s">
        <v>371</v>
      </c>
      <c r="N329" s="285"/>
      <c r="O329" s="284"/>
    </row>
    <row r="330" spans="1:15" s="283" customFormat="1" ht="82.5" hidden="1">
      <c r="A330" s="284">
        <v>327</v>
      </c>
      <c r="B330" s="284" t="s">
        <v>1814</v>
      </c>
      <c r="C330" s="284">
        <v>2</v>
      </c>
      <c r="D330" s="284">
        <v>0</v>
      </c>
      <c r="E330" s="284">
        <v>2</v>
      </c>
      <c r="F330" s="284">
        <f t="shared" si="5"/>
        <v>2</v>
      </c>
      <c r="G330" s="289" t="s">
        <v>1847</v>
      </c>
      <c r="H330" s="287">
        <v>44627</v>
      </c>
      <c r="I330" s="284" t="s">
        <v>1130</v>
      </c>
      <c r="J330" s="284" t="s">
        <v>165</v>
      </c>
      <c r="K330" s="284" t="s">
        <v>1848</v>
      </c>
      <c r="L330" s="284" t="s">
        <v>1849</v>
      </c>
      <c r="M330" s="284" t="s">
        <v>371</v>
      </c>
      <c r="N330" s="285"/>
      <c r="O330" s="284"/>
    </row>
    <row r="331" spans="1:15" s="283" customFormat="1" ht="66" hidden="1">
      <c r="A331" s="284">
        <v>328</v>
      </c>
      <c r="B331" s="284" t="s">
        <v>1814</v>
      </c>
      <c r="C331" s="284">
        <v>2</v>
      </c>
      <c r="D331" s="284">
        <v>0</v>
      </c>
      <c r="E331" s="284">
        <v>2</v>
      </c>
      <c r="F331" s="284">
        <f t="shared" si="5"/>
        <v>2</v>
      </c>
      <c r="G331" s="289" t="s">
        <v>1850</v>
      </c>
      <c r="H331" s="287">
        <v>44627</v>
      </c>
      <c r="I331" s="284" t="s">
        <v>1118</v>
      </c>
      <c r="J331" s="284" t="s">
        <v>165</v>
      </c>
      <c r="K331" s="284" t="s">
        <v>1851</v>
      </c>
      <c r="L331" s="284" t="s">
        <v>1827</v>
      </c>
      <c r="M331" s="284" t="s">
        <v>371</v>
      </c>
      <c r="N331" s="285"/>
      <c r="O331" s="284"/>
    </row>
    <row r="332" spans="1:15" s="283" customFormat="1" ht="66">
      <c r="A332" s="284">
        <v>329</v>
      </c>
      <c r="B332" s="284" t="s">
        <v>1852</v>
      </c>
      <c r="C332" s="284">
        <v>3</v>
      </c>
      <c r="D332" s="284">
        <v>0</v>
      </c>
      <c r="E332" s="284">
        <v>3</v>
      </c>
      <c r="F332" s="284">
        <f t="shared" si="5"/>
        <v>3</v>
      </c>
      <c r="G332" s="289" t="s">
        <v>211</v>
      </c>
      <c r="H332" s="287">
        <v>44627</v>
      </c>
      <c r="I332" s="284" t="s">
        <v>363</v>
      </c>
      <c r="J332" s="284" t="s">
        <v>165</v>
      </c>
      <c r="K332" s="284" t="s">
        <v>1853</v>
      </c>
      <c r="L332" s="284" t="s">
        <v>34</v>
      </c>
      <c r="M332" s="284" t="s">
        <v>361</v>
      </c>
      <c r="N332" s="285" t="s">
        <v>834</v>
      </c>
      <c r="O332" s="284"/>
    </row>
    <row r="333" spans="1:15" s="283" customFormat="1" ht="82.5">
      <c r="A333" s="284">
        <v>330</v>
      </c>
      <c r="B333" s="284" t="s">
        <v>1852</v>
      </c>
      <c r="C333" s="284">
        <v>3</v>
      </c>
      <c r="D333" s="284">
        <v>0</v>
      </c>
      <c r="E333" s="284">
        <v>3</v>
      </c>
      <c r="F333" s="284">
        <f t="shared" si="5"/>
        <v>3</v>
      </c>
      <c r="G333" s="289" t="s">
        <v>212</v>
      </c>
      <c r="H333" s="287">
        <v>44627</v>
      </c>
      <c r="I333" s="284" t="s">
        <v>1057</v>
      </c>
      <c r="J333" s="284" t="s">
        <v>165</v>
      </c>
      <c r="K333" s="284" t="s">
        <v>1854</v>
      </c>
      <c r="L333" s="284" t="s">
        <v>1855</v>
      </c>
      <c r="M333" s="284" t="s">
        <v>361</v>
      </c>
      <c r="N333" s="285" t="s">
        <v>834</v>
      </c>
      <c r="O333" s="284"/>
    </row>
    <row r="334" spans="1:15" s="283" customFormat="1" ht="66">
      <c r="A334" s="284">
        <v>331</v>
      </c>
      <c r="B334" s="284" t="s">
        <v>1852</v>
      </c>
      <c r="C334" s="284">
        <v>3</v>
      </c>
      <c r="D334" s="284">
        <v>0</v>
      </c>
      <c r="E334" s="284">
        <v>3</v>
      </c>
      <c r="F334" s="284">
        <f t="shared" si="5"/>
        <v>3</v>
      </c>
      <c r="G334" s="289" t="s">
        <v>213</v>
      </c>
      <c r="H334" s="287">
        <v>44627</v>
      </c>
      <c r="I334" s="284" t="s">
        <v>1046</v>
      </c>
      <c r="J334" s="284" t="s">
        <v>165</v>
      </c>
      <c r="K334" s="284" t="s">
        <v>1856</v>
      </c>
      <c r="L334" s="284" t="s">
        <v>74</v>
      </c>
      <c r="M334" s="284" t="s">
        <v>361</v>
      </c>
      <c r="N334" s="285" t="s">
        <v>834</v>
      </c>
      <c r="O334" s="284"/>
    </row>
    <row r="335" spans="1:15" s="283" customFormat="1" ht="66">
      <c r="A335" s="284">
        <v>332</v>
      </c>
      <c r="B335" s="284" t="s">
        <v>1852</v>
      </c>
      <c r="C335" s="284">
        <v>3</v>
      </c>
      <c r="D335" s="284">
        <v>0</v>
      </c>
      <c r="E335" s="284">
        <v>3</v>
      </c>
      <c r="F335" s="284">
        <f t="shared" si="5"/>
        <v>3</v>
      </c>
      <c r="G335" s="289" t="s">
        <v>214</v>
      </c>
      <c r="H335" s="287">
        <v>44627</v>
      </c>
      <c r="I335" s="284" t="s">
        <v>1046</v>
      </c>
      <c r="J335" s="284" t="s">
        <v>165</v>
      </c>
      <c r="K335" s="284" t="s">
        <v>1857</v>
      </c>
      <c r="L335" s="284" t="s">
        <v>1855</v>
      </c>
      <c r="M335" s="284" t="s">
        <v>361</v>
      </c>
      <c r="N335" s="285" t="s">
        <v>834</v>
      </c>
      <c r="O335" s="284"/>
    </row>
    <row r="336" spans="1:15" s="283" customFormat="1" ht="82.5">
      <c r="A336" s="284">
        <v>333</v>
      </c>
      <c r="B336" s="284" t="s">
        <v>1852</v>
      </c>
      <c r="C336" s="284">
        <v>3</v>
      </c>
      <c r="D336" s="284">
        <v>0</v>
      </c>
      <c r="E336" s="284">
        <v>3</v>
      </c>
      <c r="F336" s="284">
        <f t="shared" si="5"/>
        <v>3</v>
      </c>
      <c r="G336" s="289" t="s">
        <v>215</v>
      </c>
      <c r="H336" s="287">
        <v>44627</v>
      </c>
      <c r="I336" s="284" t="s">
        <v>358</v>
      </c>
      <c r="J336" s="284" t="s">
        <v>165</v>
      </c>
      <c r="K336" s="284" t="s">
        <v>1858</v>
      </c>
      <c r="L336" s="284" t="s">
        <v>67</v>
      </c>
      <c r="M336" s="284" t="s">
        <v>361</v>
      </c>
      <c r="N336" s="285" t="s">
        <v>834</v>
      </c>
      <c r="O336" s="284"/>
    </row>
    <row r="337" spans="1:15" s="283" customFormat="1" ht="66">
      <c r="A337" s="284">
        <v>334</v>
      </c>
      <c r="B337" s="284" t="s">
        <v>1852</v>
      </c>
      <c r="C337" s="284">
        <v>3</v>
      </c>
      <c r="D337" s="284">
        <v>0</v>
      </c>
      <c r="E337" s="284">
        <v>3</v>
      </c>
      <c r="F337" s="284">
        <f t="shared" si="5"/>
        <v>3</v>
      </c>
      <c r="G337" s="289" t="s">
        <v>216</v>
      </c>
      <c r="H337" s="287">
        <v>44627</v>
      </c>
      <c r="I337" s="284" t="s">
        <v>363</v>
      </c>
      <c r="J337" s="284" t="s">
        <v>165</v>
      </c>
      <c r="K337" s="284" t="s">
        <v>1859</v>
      </c>
      <c r="L337" s="284" t="s">
        <v>67</v>
      </c>
      <c r="M337" s="284" t="s">
        <v>361</v>
      </c>
      <c r="N337" s="285" t="s">
        <v>834</v>
      </c>
      <c r="O337" s="284"/>
    </row>
    <row r="338" spans="1:15" s="283" customFormat="1" ht="66">
      <c r="A338" s="284">
        <v>335</v>
      </c>
      <c r="B338" s="284" t="s">
        <v>1852</v>
      </c>
      <c r="C338" s="284">
        <v>3</v>
      </c>
      <c r="D338" s="284">
        <v>0</v>
      </c>
      <c r="E338" s="284">
        <v>3</v>
      </c>
      <c r="F338" s="284">
        <f t="shared" si="5"/>
        <v>3</v>
      </c>
      <c r="G338" s="289" t="s">
        <v>217</v>
      </c>
      <c r="H338" s="287">
        <v>44627</v>
      </c>
      <c r="I338" s="284" t="s">
        <v>1057</v>
      </c>
      <c r="J338" s="284" t="s">
        <v>165</v>
      </c>
      <c r="K338" s="284" t="s">
        <v>1860</v>
      </c>
      <c r="L338" s="284" t="s">
        <v>63</v>
      </c>
      <c r="M338" s="284" t="s">
        <v>361</v>
      </c>
      <c r="N338" s="285" t="s">
        <v>834</v>
      </c>
      <c r="O338" s="284"/>
    </row>
    <row r="339" spans="1:15" s="283" customFormat="1" ht="66">
      <c r="A339" s="284">
        <v>336</v>
      </c>
      <c r="B339" s="284" t="s">
        <v>1852</v>
      </c>
      <c r="C339" s="284">
        <v>3</v>
      </c>
      <c r="D339" s="284">
        <v>0</v>
      </c>
      <c r="E339" s="284">
        <v>3</v>
      </c>
      <c r="F339" s="284">
        <f t="shared" si="5"/>
        <v>3</v>
      </c>
      <c r="G339" s="289" t="s">
        <v>218</v>
      </c>
      <c r="H339" s="287">
        <v>44627</v>
      </c>
      <c r="I339" s="284" t="s">
        <v>1042</v>
      </c>
      <c r="J339" s="284" t="s">
        <v>165</v>
      </c>
      <c r="K339" s="284" t="s">
        <v>1861</v>
      </c>
      <c r="L339" s="284" t="s">
        <v>63</v>
      </c>
      <c r="M339" s="284" t="s">
        <v>361</v>
      </c>
      <c r="N339" s="285" t="s">
        <v>834</v>
      </c>
      <c r="O339" s="284"/>
    </row>
    <row r="340" spans="1:15" s="283" customFormat="1" ht="66">
      <c r="A340" s="284">
        <v>337</v>
      </c>
      <c r="B340" s="284" t="s">
        <v>1852</v>
      </c>
      <c r="C340" s="284">
        <v>3</v>
      </c>
      <c r="D340" s="284">
        <v>0</v>
      </c>
      <c r="E340" s="284">
        <v>3</v>
      </c>
      <c r="F340" s="284">
        <f t="shared" si="5"/>
        <v>3</v>
      </c>
      <c r="G340" s="289" t="s">
        <v>219</v>
      </c>
      <c r="H340" s="287">
        <v>44627</v>
      </c>
      <c r="I340" s="284" t="s">
        <v>358</v>
      </c>
      <c r="J340" s="284" t="s">
        <v>165</v>
      </c>
      <c r="K340" s="284" t="s">
        <v>1862</v>
      </c>
      <c r="L340" s="284" t="s">
        <v>81</v>
      </c>
      <c r="M340" s="284" t="s">
        <v>361</v>
      </c>
      <c r="N340" s="285" t="s">
        <v>834</v>
      </c>
      <c r="O340" s="284"/>
    </row>
    <row r="341" spans="1:15" s="283" customFormat="1" ht="66">
      <c r="A341" s="284">
        <v>338</v>
      </c>
      <c r="B341" s="284" t="s">
        <v>1852</v>
      </c>
      <c r="C341" s="284">
        <v>3</v>
      </c>
      <c r="D341" s="284">
        <v>0</v>
      </c>
      <c r="E341" s="284">
        <v>3</v>
      </c>
      <c r="F341" s="284">
        <f t="shared" si="5"/>
        <v>3</v>
      </c>
      <c r="G341" s="289" t="s">
        <v>220</v>
      </c>
      <c r="H341" s="287">
        <v>44627</v>
      </c>
      <c r="I341" s="284" t="s">
        <v>1042</v>
      </c>
      <c r="J341" s="284" t="s">
        <v>165</v>
      </c>
      <c r="K341" s="284" t="s">
        <v>1863</v>
      </c>
      <c r="L341" s="284" t="s">
        <v>81</v>
      </c>
      <c r="M341" s="284" t="s">
        <v>361</v>
      </c>
      <c r="N341" s="285" t="s">
        <v>834</v>
      </c>
      <c r="O341" s="284"/>
    </row>
    <row r="342" spans="1:15" s="283" customFormat="1" ht="82.5" hidden="1">
      <c r="A342" s="284">
        <v>339</v>
      </c>
      <c r="B342" s="284" t="s">
        <v>1864</v>
      </c>
      <c r="C342" s="284">
        <v>2</v>
      </c>
      <c r="D342" s="284">
        <v>0</v>
      </c>
      <c r="E342" s="284">
        <v>2</v>
      </c>
      <c r="F342" s="284">
        <f t="shared" si="5"/>
        <v>2</v>
      </c>
      <c r="G342" s="289" t="s">
        <v>1865</v>
      </c>
      <c r="H342" s="287">
        <v>44627</v>
      </c>
      <c r="I342" s="284" t="s">
        <v>660</v>
      </c>
      <c r="J342" s="284" t="s">
        <v>165</v>
      </c>
      <c r="K342" s="284" t="s">
        <v>1866</v>
      </c>
      <c r="L342" s="284" t="s">
        <v>1359</v>
      </c>
      <c r="M342" s="284" t="s">
        <v>371</v>
      </c>
      <c r="N342" s="285"/>
      <c r="O342" s="284"/>
    </row>
    <row r="343" spans="1:15" s="283" customFormat="1" ht="66" hidden="1">
      <c r="A343" s="284">
        <v>340</v>
      </c>
      <c r="B343" s="284" t="s">
        <v>1867</v>
      </c>
      <c r="C343" s="284">
        <v>2</v>
      </c>
      <c r="D343" s="284">
        <v>0</v>
      </c>
      <c r="E343" s="284">
        <v>2</v>
      </c>
      <c r="F343" s="284">
        <f t="shared" si="5"/>
        <v>2</v>
      </c>
      <c r="G343" s="289" t="s">
        <v>1868</v>
      </c>
      <c r="H343" s="287">
        <v>44627</v>
      </c>
      <c r="I343" s="284" t="s">
        <v>1869</v>
      </c>
      <c r="J343" s="284" t="s">
        <v>557</v>
      </c>
      <c r="K343" s="284" t="s">
        <v>1870</v>
      </c>
      <c r="L343" s="284" t="s">
        <v>1204</v>
      </c>
      <c r="M343" s="284" t="s">
        <v>608</v>
      </c>
      <c r="N343" s="285"/>
      <c r="O343" s="284"/>
    </row>
    <row r="344" spans="1:15" s="283" customFormat="1" ht="66" hidden="1">
      <c r="A344" s="284">
        <v>341</v>
      </c>
      <c r="B344" s="284" t="s">
        <v>1871</v>
      </c>
      <c r="C344" s="284">
        <v>3</v>
      </c>
      <c r="D344" s="284">
        <v>2</v>
      </c>
      <c r="E344" s="284">
        <v>1</v>
      </c>
      <c r="F344" s="284">
        <f t="shared" si="5"/>
        <v>1</v>
      </c>
      <c r="G344" s="289" t="s">
        <v>1872</v>
      </c>
      <c r="H344" s="287">
        <v>44627</v>
      </c>
      <c r="I344" s="284" t="s">
        <v>832</v>
      </c>
      <c r="J344" s="284" t="s">
        <v>165</v>
      </c>
      <c r="K344" s="284" t="s">
        <v>1873</v>
      </c>
      <c r="L344" s="284" t="s">
        <v>1874</v>
      </c>
      <c r="M344" s="284" t="s">
        <v>1648</v>
      </c>
      <c r="N344" s="285"/>
      <c r="O344" s="284"/>
    </row>
    <row r="345" spans="1:15" s="283" customFormat="1" ht="66" hidden="1">
      <c r="A345" s="284">
        <v>342</v>
      </c>
      <c r="B345" s="284" t="s">
        <v>1871</v>
      </c>
      <c r="C345" s="284">
        <v>3</v>
      </c>
      <c r="D345" s="284">
        <v>2</v>
      </c>
      <c r="E345" s="284">
        <v>1</v>
      </c>
      <c r="F345" s="284">
        <f t="shared" si="5"/>
        <v>1</v>
      </c>
      <c r="G345" s="289" t="s">
        <v>1875</v>
      </c>
      <c r="H345" s="287">
        <v>44627</v>
      </c>
      <c r="I345" s="284" t="s">
        <v>1876</v>
      </c>
      <c r="J345" s="284" t="s">
        <v>165</v>
      </c>
      <c r="K345" s="284" t="s">
        <v>1877</v>
      </c>
      <c r="L345" s="284" t="s">
        <v>1878</v>
      </c>
      <c r="M345" s="284" t="s">
        <v>1648</v>
      </c>
      <c r="N345" s="285"/>
      <c r="O345" s="284"/>
    </row>
    <row r="346" spans="1:15" s="283" customFormat="1" ht="66" hidden="1">
      <c r="A346" s="284">
        <v>343</v>
      </c>
      <c r="B346" s="284" t="s">
        <v>1879</v>
      </c>
      <c r="C346" s="284">
        <v>2</v>
      </c>
      <c r="D346" s="284">
        <v>0</v>
      </c>
      <c r="E346" s="284">
        <v>2</v>
      </c>
      <c r="F346" s="284">
        <f t="shared" si="5"/>
        <v>2</v>
      </c>
      <c r="G346" s="289">
        <v>202121403177001</v>
      </c>
      <c r="H346" s="287">
        <v>44627</v>
      </c>
      <c r="I346" s="284" t="s">
        <v>1880</v>
      </c>
      <c r="J346" s="284" t="s">
        <v>557</v>
      </c>
      <c r="K346" s="284" t="s">
        <v>1881</v>
      </c>
      <c r="L346" s="284" t="s">
        <v>1882</v>
      </c>
      <c r="M346" s="284" t="s">
        <v>707</v>
      </c>
      <c r="N346" s="285"/>
      <c r="O346" s="284"/>
    </row>
    <row r="347" spans="1:15" s="283" customFormat="1" ht="66" hidden="1">
      <c r="A347" s="284">
        <v>344</v>
      </c>
      <c r="B347" s="284" t="s">
        <v>1879</v>
      </c>
      <c r="C347" s="284">
        <v>2</v>
      </c>
      <c r="D347" s="284">
        <v>0</v>
      </c>
      <c r="E347" s="284">
        <v>2</v>
      </c>
      <c r="F347" s="284">
        <f t="shared" si="5"/>
        <v>2</v>
      </c>
      <c r="G347" s="289">
        <v>202121403177002</v>
      </c>
      <c r="H347" s="287">
        <v>44627</v>
      </c>
      <c r="I347" s="284" t="s">
        <v>1880</v>
      </c>
      <c r="J347" s="284" t="s">
        <v>557</v>
      </c>
      <c r="K347" s="284" t="s">
        <v>1883</v>
      </c>
      <c r="L347" s="284" t="s">
        <v>1882</v>
      </c>
      <c r="M347" s="284" t="s">
        <v>707</v>
      </c>
      <c r="N347" s="285"/>
      <c r="O347" s="284"/>
    </row>
    <row r="348" spans="1:15" s="283" customFormat="1" ht="66" hidden="1">
      <c r="A348" s="284">
        <v>345</v>
      </c>
      <c r="B348" s="284" t="s">
        <v>1879</v>
      </c>
      <c r="C348" s="284">
        <v>2</v>
      </c>
      <c r="D348" s="284">
        <v>0</v>
      </c>
      <c r="E348" s="284">
        <v>2</v>
      </c>
      <c r="F348" s="284">
        <f t="shared" si="5"/>
        <v>2</v>
      </c>
      <c r="G348" s="289">
        <v>202121403177003</v>
      </c>
      <c r="H348" s="287">
        <v>44627</v>
      </c>
      <c r="I348" s="284" t="s">
        <v>660</v>
      </c>
      <c r="J348" s="284" t="s">
        <v>557</v>
      </c>
      <c r="K348" s="284" t="s">
        <v>1884</v>
      </c>
      <c r="L348" s="284" t="s">
        <v>1882</v>
      </c>
      <c r="M348" s="284" t="s">
        <v>707</v>
      </c>
      <c r="N348" s="285"/>
      <c r="O348" s="284"/>
    </row>
    <row r="349" spans="1:15" s="283" customFormat="1" ht="66" hidden="1">
      <c r="A349" s="284">
        <v>346</v>
      </c>
      <c r="B349" s="284" t="s">
        <v>1885</v>
      </c>
      <c r="C349" s="284">
        <v>4</v>
      </c>
      <c r="D349" s="284">
        <v>2</v>
      </c>
      <c r="E349" s="284">
        <v>2</v>
      </c>
      <c r="F349" s="284">
        <f t="shared" si="5"/>
        <v>2</v>
      </c>
      <c r="G349" s="289" t="s">
        <v>1886</v>
      </c>
      <c r="H349" s="287">
        <v>44627</v>
      </c>
      <c r="I349" s="284" t="s">
        <v>1887</v>
      </c>
      <c r="J349" s="284" t="s">
        <v>557</v>
      </c>
      <c r="K349" s="284" t="s">
        <v>1888</v>
      </c>
      <c r="L349" s="284" t="s">
        <v>768</v>
      </c>
      <c r="M349" s="284" t="s">
        <v>707</v>
      </c>
      <c r="N349" s="285"/>
      <c r="O349" s="284"/>
    </row>
    <row r="350" spans="1:15" s="283" customFormat="1" ht="66" hidden="1">
      <c r="A350" s="284">
        <v>347</v>
      </c>
      <c r="B350" s="284" t="s">
        <v>1885</v>
      </c>
      <c r="C350" s="284">
        <v>4</v>
      </c>
      <c r="D350" s="284">
        <v>2</v>
      </c>
      <c r="E350" s="284">
        <v>2</v>
      </c>
      <c r="F350" s="284">
        <f t="shared" si="5"/>
        <v>2</v>
      </c>
      <c r="G350" s="289" t="s">
        <v>1889</v>
      </c>
      <c r="H350" s="287">
        <v>44627</v>
      </c>
      <c r="I350" s="284" t="s">
        <v>1887</v>
      </c>
      <c r="J350" s="284" t="s">
        <v>557</v>
      </c>
      <c r="K350" s="284" t="s">
        <v>1890</v>
      </c>
      <c r="L350" s="284" t="s">
        <v>768</v>
      </c>
      <c r="M350" s="284" t="s">
        <v>707</v>
      </c>
      <c r="N350" s="285"/>
      <c r="O350" s="284"/>
    </row>
    <row r="351" spans="1:15" s="283" customFormat="1" ht="66" hidden="1">
      <c r="A351" s="284">
        <v>348</v>
      </c>
      <c r="B351" s="284" t="s">
        <v>1885</v>
      </c>
      <c r="C351" s="284">
        <v>4</v>
      </c>
      <c r="D351" s="284">
        <v>2</v>
      </c>
      <c r="E351" s="284">
        <v>2</v>
      </c>
      <c r="F351" s="284">
        <f t="shared" si="5"/>
        <v>2</v>
      </c>
      <c r="G351" s="289" t="s">
        <v>1891</v>
      </c>
      <c r="H351" s="287">
        <v>44627</v>
      </c>
      <c r="I351" s="284" t="s">
        <v>1892</v>
      </c>
      <c r="J351" s="284" t="s">
        <v>557</v>
      </c>
      <c r="K351" s="284" t="s">
        <v>1893</v>
      </c>
      <c r="L351" s="284" t="s">
        <v>772</v>
      </c>
      <c r="M351" s="284" t="s">
        <v>707</v>
      </c>
      <c r="N351" s="285"/>
      <c r="O351" s="284"/>
    </row>
    <row r="352" spans="1:15" s="283" customFormat="1" ht="66" hidden="1">
      <c r="A352" s="284">
        <v>349</v>
      </c>
      <c r="B352" s="284" t="s">
        <v>1885</v>
      </c>
      <c r="C352" s="284">
        <v>4</v>
      </c>
      <c r="D352" s="284">
        <v>2</v>
      </c>
      <c r="E352" s="284">
        <v>2</v>
      </c>
      <c r="F352" s="284">
        <f t="shared" si="5"/>
        <v>2</v>
      </c>
      <c r="G352" s="289" t="s">
        <v>1894</v>
      </c>
      <c r="H352" s="287">
        <v>44627</v>
      </c>
      <c r="I352" s="284" t="s">
        <v>1892</v>
      </c>
      <c r="J352" s="284" t="s">
        <v>557</v>
      </c>
      <c r="K352" s="284" t="s">
        <v>1895</v>
      </c>
      <c r="L352" s="284" t="s">
        <v>772</v>
      </c>
      <c r="M352" s="284" t="s">
        <v>707</v>
      </c>
      <c r="N352" s="285"/>
      <c r="O352" s="284"/>
    </row>
    <row r="353" spans="1:15" s="283" customFormat="1" ht="66" hidden="1">
      <c r="A353" s="284">
        <v>350</v>
      </c>
      <c r="B353" s="284" t="s">
        <v>1885</v>
      </c>
      <c r="C353" s="284">
        <v>4</v>
      </c>
      <c r="D353" s="284">
        <v>2</v>
      </c>
      <c r="E353" s="284">
        <v>2</v>
      </c>
      <c r="F353" s="284">
        <f t="shared" si="5"/>
        <v>2</v>
      </c>
      <c r="G353" s="289" t="s">
        <v>1896</v>
      </c>
      <c r="H353" s="287">
        <v>44627</v>
      </c>
      <c r="I353" s="284" t="s">
        <v>1897</v>
      </c>
      <c r="J353" s="284" t="s">
        <v>557</v>
      </c>
      <c r="K353" s="284" t="s">
        <v>1898</v>
      </c>
      <c r="L353" s="284" t="s">
        <v>1899</v>
      </c>
      <c r="M353" s="284" t="s">
        <v>707</v>
      </c>
      <c r="N353" s="285"/>
      <c r="O353" s="284"/>
    </row>
    <row r="354" spans="1:15" s="283" customFormat="1" ht="66" hidden="1">
      <c r="A354" s="284">
        <v>351</v>
      </c>
      <c r="B354" s="284" t="s">
        <v>1885</v>
      </c>
      <c r="C354" s="284">
        <v>4</v>
      </c>
      <c r="D354" s="284">
        <v>2</v>
      </c>
      <c r="E354" s="284">
        <v>2</v>
      </c>
      <c r="F354" s="284">
        <f t="shared" si="5"/>
        <v>2</v>
      </c>
      <c r="G354" s="289" t="s">
        <v>1900</v>
      </c>
      <c r="H354" s="287">
        <v>44627</v>
      </c>
      <c r="I354" s="284" t="s">
        <v>1887</v>
      </c>
      <c r="J354" s="284" t="s">
        <v>557</v>
      </c>
      <c r="K354" s="284" t="s">
        <v>1901</v>
      </c>
      <c r="L354" s="284" t="s">
        <v>763</v>
      </c>
      <c r="M354" s="284" t="s">
        <v>707</v>
      </c>
      <c r="N354" s="285"/>
      <c r="O354" s="284"/>
    </row>
    <row r="355" spans="1:15" s="283" customFormat="1" ht="66" hidden="1">
      <c r="A355" s="284">
        <v>352</v>
      </c>
      <c r="B355" s="284" t="s">
        <v>1885</v>
      </c>
      <c r="C355" s="284">
        <v>4</v>
      </c>
      <c r="D355" s="284">
        <v>2</v>
      </c>
      <c r="E355" s="284">
        <v>2</v>
      </c>
      <c r="F355" s="284">
        <f t="shared" si="5"/>
        <v>2</v>
      </c>
      <c r="G355" s="289" t="s">
        <v>1902</v>
      </c>
      <c r="H355" s="287">
        <v>44627</v>
      </c>
      <c r="I355" s="284" t="s">
        <v>1903</v>
      </c>
      <c r="J355" s="284" t="s">
        <v>557</v>
      </c>
      <c r="K355" s="284" t="s">
        <v>1904</v>
      </c>
      <c r="L355" s="284" t="s">
        <v>768</v>
      </c>
      <c r="M355" s="284" t="s">
        <v>707</v>
      </c>
      <c r="N355" s="285"/>
      <c r="O355" s="284"/>
    </row>
    <row r="356" spans="1:15" s="283" customFormat="1" ht="66" hidden="1">
      <c r="A356" s="284">
        <v>353</v>
      </c>
      <c r="B356" s="284" t="s">
        <v>1905</v>
      </c>
      <c r="C356" s="284">
        <v>3</v>
      </c>
      <c r="D356" s="284">
        <v>2</v>
      </c>
      <c r="E356" s="284">
        <v>1</v>
      </c>
      <c r="F356" s="284">
        <f t="shared" si="5"/>
        <v>1</v>
      </c>
      <c r="G356" s="289">
        <v>202121603151001</v>
      </c>
      <c r="H356" s="287">
        <v>44627</v>
      </c>
      <c r="I356" s="284" t="s">
        <v>1046</v>
      </c>
      <c r="J356" s="284" t="s">
        <v>557</v>
      </c>
      <c r="K356" s="284" t="s">
        <v>1906</v>
      </c>
      <c r="L356" s="284" t="s">
        <v>1907</v>
      </c>
      <c r="M356" s="284" t="s">
        <v>702</v>
      </c>
      <c r="N356" s="285"/>
      <c r="O356" s="284"/>
    </row>
    <row r="357" spans="1:15" s="283" customFormat="1" ht="66" hidden="1">
      <c r="A357" s="284">
        <v>354</v>
      </c>
      <c r="B357" s="284" t="s">
        <v>1905</v>
      </c>
      <c r="C357" s="284">
        <v>3</v>
      </c>
      <c r="D357" s="284">
        <v>2</v>
      </c>
      <c r="E357" s="284">
        <v>1</v>
      </c>
      <c r="F357" s="284">
        <f t="shared" si="5"/>
        <v>1</v>
      </c>
      <c r="G357" s="289">
        <v>202121603151002</v>
      </c>
      <c r="H357" s="287">
        <v>44627</v>
      </c>
      <c r="I357" s="284" t="s">
        <v>406</v>
      </c>
      <c r="J357" s="284" t="s">
        <v>557</v>
      </c>
      <c r="K357" s="284" t="s">
        <v>1908</v>
      </c>
      <c r="L357" s="284" t="s">
        <v>1907</v>
      </c>
      <c r="M357" s="284" t="s">
        <v>702</v>
      </c>
      <c r="N357" s="285"/>
      <c r="O357" s="284"/>
    </row>
    <row r="358" spans="1:15" s="283" customFormat="1" ht="66" hidden="1">
      <c r="A358" s="284">
        <v>355</v>
      </c>
      <c r="B358" s="284" t="s">
        <v>1909</v>
      </c>
      <c r="C358" s="284">
        <v>3</v>
      </c>
      <c r="D358" s="284">
        <v>2</v>
      </c>
      <c r="E358" s="284">
        <v>1</v>
      </c>
      <c r="F358" s="284">
        <f t="shared" si="5"/>
        <v>1</v>
      </c>
      <c r="G358" s="289" t="s">
        <v>1910</v>
      </c>
      <c r="H358" s="287">
        <v>44627</v>
      </c>
      <c r="I358" s="284" t="s">
        <v>363</v>
      </c>
      <c r="J358" s="284" t="s">
        <v>557</v>
      </c>
      <c r="K358" s="284" t="s">
        <v>1911</v>
      </c>
      <c r="L358" s="284" t="s">
        <v>566</v>
      </c>
      <c r="M358" s="284" t="s">
        <v>485</v>
      </c>
      <c r="N358" s="285"/>
      <c r="O358" s="284"/>
    </row>
    <row r="359" spans="1:15" s="283" customFormat="1" ht="66" hidden="1">
      <c r="A359" s="284">
        <v>356</v>
      </c>
      <c r="B359" s="284" t="s">
        <v>1909</v>
      </c>
      <c r="C359" s="284">
        <v>3</v>
      </c>
      <c r="D359" s="284">
        <v>2</v>
      </c>
      <c r="E359" s="284">
        <v>1</v>
      </c>
      <c r="F359" s="284">
        <f t="shared" si="5"/>
        <v>1</v>
      </c>
      <c r="G359" s="289" t="s">
        <v>1912</v>
      </c>
      <c r="H359" s="287">
        <v>44627</v>
      </c>
      <c r="I359" s="284" t="s">
        <v>406</v>
      </c>
      <c r="J359" s="284" t="s">
        <v>557</v>
      </c>
      <c r="K359" s="284" t="s">
        <v>1913</v>
      </c>
      <c r="L359" s="284" t="s">
        <v>566</v>
      </c>
      <c r="M359" s="284" t="s">
        <v>485</v>
      </c>
      <c r="N359" s="285"/>
      <c r="O359" s="284"/>
    </row>
    <row r="360" spans="1:15" s="283" customFormat="1" ht="66" hidden="1">
      <c r="A360" s="284">
        <v>357</v>
      </c>
      <c r="B360" s="284" t="s">
        <v>1914</v>
      </c>
      <c r="C360" s="284">
        <v>4</v>
      </c>
      <c r="D360" s="284">
        <v>3</v>
      </c>
      <c r="E360" s="284">
        <v>1</v>
      </c>
      <c r="F360" s="284">
        <f t="shared" si="5"/>
        <v>1</v>
      </c>
      <c r="G360" s="289" t="s">
        <v>1915</v>
      </c>
      <c r="H360" s="287">
        <v>44627</v>
      </c>
      <c r="I360" s="284" t="s">
        <v>671</v>
      </c>
      <c r="J360" s="284" t="s">
        <v>557</v>
      </c>
      <c r="K360" s="284" t="s">
        <v>1916</v>
      </c>
      <c r="L360" s="284" t="s">
        <v>1917</v>
      </c>
      <c r="M360" s="284" t="s">
        <v>680</v>
      </c>
      <c r="N360" s="285"/>
      <c r="O360" s="284"/>
    </row>
    <row r="361" spans="1:15" s="283" customFormat="1" ht="66" hidden="1">
      <c r="A361" s="284">
        <v>358</v>
      </c>
      <c r="B361" s="284" t="s">
        <v>1914</v>
      </c>
      <c r="C361" s="284">
        <v>4</v>
      </c>
      <c r="D361" s="284">
        <v>3</v>
      </c>
      <c r="E361" s="284">
        <v>1</v>
      </c>
      <c r="F361" s="284">
        <f t="shared" si="5"/>
        <v>1</v>
      </c>
      <c r="G361" s="289" t="s">
        <v>1918</v>
      </c>
      <c r="H361" s="287">
        <v>44627</v>
      </c>
      <c r="I361" s="284" t="s">
        <v>660</v>
      </c>
      <c r="J361" s="284" t="s">
        <v>557</v>
      </c>
      <c r="K361" s="284" t="s">
        <v>1919</v>
      </c>
      <c r="L361" s="284" t="s">
        <v>1920</v>
      </c>
      <c r="M361" s="284" t="s">
        <v>680</v>
      </c>
      <c r="N361" s="285"/>
      <c r="O361" s="284"/>
    </row>
    <row r="362" spans="1:15" s="283" customFormat="1" ht="66" hidden="1">
      <c r="A362" s="284">
        <v>359</v>
      </c>
      <c r="B362" s="284" t="s">
        <v>1914</v>
      </c>
      <c r="C362" s="284">
        <v>4</v>
      </c>
      <c r="D362" s="284">
        <v>3</v>
      </c>
      <c r="E362" s="284">
        <v>1</v>
      </c>
      <c r="F362" s="284">
        <f t="shared" si="5"/>
        <v>1</v>
      </c>
      <c r="G362" s="289" t="s">
        <v>1921</v>
      </c>
      <c r="H362" s="287">
        <v>44627</v>
      </c>
      <c r="I362" s="284" t="s">
        <v>1118</v>
      </c>
      <c r="J362" s="284" t="s">
        <v>557</v>
      </c>
      <c r="K362" s="284" t="s">
        <v>1922</v>
      </c>
      <c r="L362" s="284" t="s">
        <v>1923</v>
      </c>
      <c r="M362" s="284" t="s">
        <v>680</v>
      </c>
      <c r="N362" s="285"/>
      <c r="O362" s="284"/>
    </row>
    <row r="363" spans="1:15" s="283" customFormat="1" ht="66" hidden="1">
      <c r="A363" s="284">
        <v>360</v>
      </c>
      <c r="B363" s="284" t="s">
        <v>1914</v>
      </c>
      <c r="C363" s="284">
        <v>4</v>
      </c>
      <c r="D363" s="284">
        <v>3</v>
      </c>
      <c r="E363" s="284">
        <v>1</v>
      </c>
      <c r="F363" s="284">
        <f t="shared" si="5"/>
        <v>1</v>
      </c>
      <c r="G363" s="289" t="s">
        <v>1924</v>
      </c>
      <c r="H363" s="287">
        <v>44627</v>
      </c>
      <c r="I363" s="284" t="s">
        <v>1130</v>
      </c>
      <c r="J363" s="284" t="s">
        <v>557</v>
      </c>
      <c r="K363" s="284" t="s">
        <v>1925</v>
      </c>
      <c r="L363" s="284" t="s">
        <v>1917</v>
      </c>
      <c r="M363" s="284" t="s">
        <v>680</v>
      </c>
      <c r="N363" s="285"/>
      <c r="O363" s="284"/>
    </row>
    <row r="364" spans="1:15" s="283" customFormat="1" ht="66" hidden="1">
      <c r="A364" s="284">
        <v>361</v>
      </c>
      <c r="B364" s="284" t="s">
        <v>1914</v>
      </c>
      <c r="C364" s="284">
        <v>4</v>
      </c>
      <c r="D364" s="284">
        <v>3</v>
      </c>
      <c r="E364" s="284">
        <v>1</v>
      </c>
      <c r="F364" s="284">
        <f t="shared" si="5"/>
        <v>1</v>
      </c>
      <c r="G364" s="289" t="s">
        <v>1926</v>
      </c>
      <c r="H364" s="287">
        <v>44627</v>
      </c>
      <c r="I364" s="284" t="s">
        <v>1130</v>
      </c>
      <c r="J364" s="284" t="s">
        <v>557</v>
      </c>
      <c r="K364" s="284" t="s">
        <v>1927</v>
      </c>
      <c r="L364" s="284" t="s">
        <v>1917</v>
      </c>
      <c r="M364" s="284" t="s">
        <v>680</v>
      </c>
      <c r="N364" s="285"/>
      <c r="O364" s="284"/>
    </row>
    <row r="365" spans="1:15" s="283" customFormat="1" ht="66" hidden="1">
      <c r="A365" s="284">
        <v>362</v>
      </c>
      <c r="B365" s="284" t="s">
        <v>1914</v>
      </c>
      <c r="C365" s="284">
        <v>4</v>
      </c>
      <c r="D365" s="284">
        <v>3</v>
      </c>
      <c r="E365" s="284">
        <v>1</v>
      </c>
      <c r="F365" s="284">
        <f t="shared" si="5"/>
        <v>1</v>
      </c>
      <c r="G365" s="289" t="s">
        <v>1928</v>
      </c>
      <c r="H365" s="287">
        <v>44627</v>
      </c>
      <c r="I365" s="284" t="s">
        <v>693</v>
      </c>
      <c r="J365" s="284" t="s">
        <v>557</v>
      </c>
      <c r="K365" s="284" t="s">
        <v>1929</v>
      </c>
      <c r="L365" s="284" t="s">
        <v>1923</v>
      </c>
      <c r="M365" s="284" t="s">
        <v>680</v>
      </c>
      <c r="N365" s="285"/>
      <c r="O365" s="284"/>
    </row>
    <row r="366" spans="1:15" s="283" customFormat="1" ht="66" hidden="1">
      <c r="A366" s="284">
        <v>363</v>
      </c>
      <c r="B366" s="284" t="s">
        <v>1914</v>
      </c>
      <c r="C366" s="284">
        <v>4</v>
      </c>
      <c r="D366" s="284">
        <v>3</v>
      </c>
      <c r="E366" s="284">
        <v>1</v>
      </c>
      <c r="F366" s="284">
        <f t="shared" si="5"/>
        <v>1</v>
      </c>
      <c r="G366" s="289" t="s">
        <v>1930</v>
      </c>
      <c r="H366" s="287">
        <v>44627</v>
      </c>
      <c r="I366" s="284" t="s">
        <v>693</v>
      </c>
      <c r="J366" s="284" t="s">
        <v>557</v>
      </c>
      <c r="K366" s="284" t="s">
        <v>1931</v>
      </c>
      <c r="L366" s="284" t="s">
        <v>1932</v>
      </c>
      <c r="M366" s="284" t="s">
        <v>680</v>
      </c>
      <c r="N366" s="285"/>
      <c r="O366" s="284"/>
    </row>
    <row r="367" spans="1:15" s="283" customFormat="1" ht="66" hidden="1">
      <c r="A367" s="284">
        <v>364</v>
      </c>
      <c r="B367" s="284" t="s">
        <v>1914</v>
      </c>
      <c r="C367" s="284">
        <v>4</v>
      </c>
      <c r="D367" s="284">
        <v>3</v>
      </c>
      <c r="E367" s="284">
        <v>1</v>
      </c>
      <c r="F367" s="284">
        <f t="shared" si="5"/>
        <v>1</v>
      </c>
      <c r="G367" s="289" t="s">
        <v>1933</v>
      </c>
      <c r="H367" s="287">
        <v>44627</v>
      </c>
      <c r="I367" s="284" t="s">
        <v>1118</v>
      </c>
      <c r="J367" s="284" t="s">
        <v>557</v>
      </c>
      <c r="K367" s="284" t="s">
        <v>1934</v>
      </c>
      <c r="L367" s="284" t="s">
        <v>1920</v>
      </c>
      <c r="M367" s="284" t="s">
        <v>680</v>
      </c>
      <c r="N367" s="285"/>
      <c r="O367" s="284"/>
    </row>
    <row r="368" spans="1:15" s="283" customFormat="1" ht="66" hidden="1">
      <c r="A368" s="284">
        <v>365</v>
      </c>
      <c r="B368" s="284" t="s">
        <v>1935</v>
      </c>
      <c r="C368" s="284">
        <v>3</v>
      </c>
      <c r="D368" s="284">
        <v>2</v>
      </c>
      <c r="E368" s="284">
        <v>1</v>
      </c>
      <c r="F368" s="284">
        <f t="shared" si="5"/>
        <v>1</v>
      </c>
      <c r="G368" s="289" t="s">
        <v>1936</v>
      </c>
      <c r="H368" s="287">
        <v>44627</v>
      </c>
      <c r="I368" s="284" t="s">
        <v>1046</v>
      </c>
      <c r="J368" s="284" t="s">
        <v>557</v>
      </c>
      <c r="K368" s="284" t="s">
        <v>1937</v>
      </c>
      <c r="L368" s="284" t="s">
        <v>1040</v>
      </c>
      <c r="M368" s="284" t="s">
        <v>349</v>
      </c>
      <c r="N368" s="285"/>
      <c r="O368" s="284"/>
    </row>
    <row r="369" spans="1:15" s="283" customFormat="1" ht="66" hidden="1">
      <c r="A369" s="284">
        <v>366</v>
      </c>
      <c r="B369" s="284" t="s">
        <v>850</v>
      </c>
      <c r="C369" s="284">
        <v>3</v>
      </c>
      <c r="D369" s="284">
        <v>2.5</v>
      </c>
      <c r="E369" s="284">
        <v>0.5</v>
      </c>
      <c r="F369" s="284">
        <f t="shared" si="5"/>
        <v>0.5</v>
      </c>
      <c r="G369" s="289" t="s">
        <v>1938</v>
      </c>
      <c r="H369" s="287">
        <v>44627</v>
      </c>
      <c r="I369" s="284" t="s">
        <v>660</v>
      </c>
      <c r="J369" s="284" t="s">
        <v>557</v>
      </c>
      <c r="K369" s="284" t="s">
        <v>1939</v>
      </c>
      <c r="L369" s="284" t="s">
        <v>865</v>
      </c>
      <c r="M369" s="284" t="s">
        <v>349</v>
      </c>
      <c r="N369" s="285"/>
      <c r="O369" s="284"/>
    </row>
    <row r="370" spans="1:15" s="283" customFormat="1" ht="66" hidden="1">
      <c r="A370" s="284">
        <v>367</v>
      </c>
      <c r="B370" s="284" t="s">
        <v>850</v>
      </c>
      <c r="C370" s="284">
        <v>3</v>
      </c>
      <c r="D370" s="284">
        <v>2.5</v>
      </c>
      <c r="E370" s="284">
        <v>0.5</v>
      </c>
      <c r="F370" s="284">
        <f t="shared" si="5"/>
        <v>0.5</v>
      </c>
      <c r="G370" s="289" t="s">
        <v>1940</v>
      </c>
      <c r="H370" s="287">
        <v>44627</v>
      </c>
      <c r="I370" s="284" t="s">
        <v>660</v>
      </c>
      <c r="J370" s="284" t="s">
        <v>557</v>
      </c>
      <c r="K370" s="284" t="s">
        <v>1941</v>
      </c>
      <c r="L370" s="284" t="s">
        <v>865</v>
      </c>
      <c r="M370" s="284" t="s">
        <v>349</v>
      </c>
      <c r="N370" s="285"/>
      <c r="O370" s="284"/>
    </row>
    <row r="371" spans="1:15" s="283" customFormat="1" ht="66" hidden="1">
      <c r="A371" s="284">
        <v>368</v>
      </c>
      <c r="B371" s="284" t="s">
        <v>1942</v>
      </c>
      <c r="C371" s="284">
        <v>2</v>
      </c>
      <c r="D371" s="284">
        <v>0</v>
      </c>
      <c r="E371" s="284">
        <v>2</v>
      </c>
      <c r="F371" s="284">
        <f t="shared" si="5"/>
        <v>2</v>
      </c>
      <c r="G371" s="289" t="s">
        <v>1943</v>
      </c>
      <c r="H371" s="287">
        <v>44627</v>
      </c>
      <c r="I371" s="284" t="s">
        <v>665</v>
      </c>
      <c r="J371" s="284" t="s">
        <v>557</v>
      </c>
      <c r="K371" s="284" t="s">
        <v>1944</v>
      </c>
      <c r="L371" s="284" t="s">
        <v>1945</v>
      </c>
      <c r="M371" s="284" t="s">
        <v>608</v>
      </c>
      <c r="N371" s="285"/>
      <c r="O371" s="284"/>
    </row>
    <row r="372" spans="1:15" s="283" customFormat="1" ht="66" hidden="1">
      <c r="A372" s="284">
        <v>369</v>
      </c>
      <c r="B372" s="284" t="s">
        <v>1942</v>
      </c>
      <c r="C372" s="284">
        <v>2</v>
      </c>
      <c r="D372" s="284">
        <v>0</v>
      </c>
      <c r="E372" s="284">
        <v>2</v>
      </c>
      <c r="F372" s="284">
        <f t="shared" si="5"/>
        <v>2</v>
      </c>
      <c r="G372" s="289" t="s">
        <v>1946</v>
      </c>
      <c r="H372" s="287">
        <v>44627</v>
      </c>
      <c r="I372" s="284" t="s">
        <v>665</v>
      </c>
      <c r="J372" s="284" t="s">
        <v>557</v>
      </c>
      <c r="K372" s="284" t="s">
        <v>1947</v>
      </c>
      <c r="L372" s="284" t="s">
        <v>1034</v>
      </c>
      <c r="M372" s="284" t="s">
        <v>608</v>
      </c>
      <c r="N372" s="285"/>
      <c r="O372" s="284"/>
    </row>
    <row r="373" spans="1:15" s="283" customFormat="1" ht="66" hidden="1">
      <c r="A373" s="284">
        <v>370</v>
      </c>
      <c r="B373" s="284" t="s">
        <v>1942</v>
      </c>
      <c r="C373" s="284">
        <v>2</v>
      </c>
      <c r="D373" s="284">
        <v>0</v>
      </c>
      <c r="E373" s="284">
        <v>2</v>
      </c>
      <c r="F373" s="284">
        <f t="shared" si="5"/>
        <v>2</v>
      </c>
      <c r="G373" s="289" t="s">
        <v>1948</v>
      </c>
      <c r="H373" s="287">
        <v>44627</v>
      </c>
      <c r="I373" s="284" t="s">
        <v>665</v>
      </c>
      <c r="J373" s="284" t="s">
        <v>557</v>
      </c>
      <c r="K373" s="284" t="s">
        <v>1949</v>
      </c>
      <c r="L373" s="284" t="s">
        <v>1945</v>
      </c>
      <c r="M373" s="284" t="s">
        <v>608</v>
      </c>
      <c r="N373" s="285"/>
      <c r="O373" s="284"/>
    </row>
    <row r="374" spans="1:15" s="283" customFormat="1" ht="66" hidden="1">
      <c r="A374" s="284">
        <v>371</v>
      </c>
      <c r="B374" s="284" t="s">
        <v>1942</v>
      </c>
      <c r="C374" s="284">
        <v>2</v>
      </c>
      <c r="D374" s="284">
        <v>0</v>
      </c>
      <c r="E374" s="284">
        <v>2</v>
      </c>
      <c r="F374" s="284">
        <f t="shared" si="5"/>
        <v>2</v>
      </c>
      <c r="G374" s="289" t="s">
        <v>1950</v>
      </c>
      <c r="H374" s="287">
        <v>44627</v>
      </c>
      <c r="I374" s="284" t="s">
        <v>358</v>
      </c>
      <c r="J374" s="284" t="s">
        <v>557</v>
      </c>
      <c r="K374" s="284" t="s">
        <v>1951</v>
      </c>
      <c r="L374" s="284" t="s">
        <v>1034</v>
      </c>
      <c r="M374" s="284" t="s">
        <v>608</v>
      </c>
      <c r="N374" s="285"/>
      <c r="O374" s="284"/>
    </row>
    <row r="375" spans="1:15" s="283" customFormat="1" ht="66" hidden="1">
      <c r="A375" s="284">
        <v>372</v>
      </c>
      <c r="B375" s="284" t="s">
        <v>1942</v>
      </c>
      <c r="C375" s="284">
        <v>2</v>
      </c>
      <c r="D375" s="284">
        <v>0</v>
      </c>
      <c r="E375" s="284">
        <v>2</v>
      </c>
      <c r="F375" s="284">
        <f t="shared" si="5"/>
        <v>2</v>
      </c>
      <c r="G375" s="289" t="s">
        <v>1952</v>
      </c>
      <c r="H375" s="287">
        <v>44627</v>
      </c>
      <c r="I375" s="284" t="s">
        <v>693</v>
      </c>
      <c r="J375" s="284" t="s">
        <v>557</v>
      </c>
      <c r="K375" s="284" t="s">
        <v>1953</v>
      </c>
      <c r="L375" s="284" t="s">
        <v>1954</v>
      </c>
      <c r="M375" s="284" t="s">
        <v>608</v>
      </c>
      <c r="N375" s="285"/>
      <c r="O375" s="284"/>
    </row>
    <row r="376" spans="1:15" s="283" customFormat="1" ht="66" hidden="1">
      <c r="A376" s="284">
        <v>373</v>
      </c>
      <c r="B376" s="284" t="s">
        <v>1942</v>
      </c>
      <c r="C376" s="284">
        <v>2</v>
      </c>
      <c r="D376" s="284">
        <v>0</v>
      </c>
      <c r="E376" s="284">
        <v>2</v>
      </c>
      <c r="F376" s="284">
        <f t="shared" si="5"/>
        <v>2</v>
      </c>
      <c r="G376" s="289" t="s">
        <v>1955</v>
      </c>
      <c r="H376" s="287">
        <v>44627</v>
      </c>
      <c r="I376" s="284" t="s">
        <v>693</v>
      </c>
      <c r="J376" s="284" t="s">
        <v>557</v>
      </c>
      <c r="K376" s="284" t="s">
        <v>1956</v>
      </c>
      <c r="L376" s="284" t="s">
        <v>1029</v>
      </c>
      <c r="M376" s="284" t="s">
        <v>608</v>
      </c>
      <c r="N376" s="285"/>
      <c r="O376" s="284"/>
    </row>
    <row r="377" spans="1:15" s="283" customFormat="1" ht="66" hidden="1">
      <c r="A377" s="284">
        <v>374</v>
      </c>
      <c r="B377" s="284" t="s">
        <v>1942</v>
      </c>
      <c r="C377" s="284">
        <v>2</v>
      </c>
      <c r="D377" s="284">
        <v>0</v>
      </c>
      <c r="E377" s="284">
        <v>2</v>
      </c>
      <c r="F377" s="284">
        <f t="shared" si="5"/>
        <v>2</v>
      </c>
      <c r="G377" s="289" t="s">
        <v>1957</v>
      </c>
      <c r="H377" s="287">
        <v>44627</v>
      </c>
      <c r="I377" s="284" t="s">
        <v>693</v>
      </c>
      <c r="J377" s="284" t="s">
        <v>557</v>
      </c>
      <c r="K377" s="284" t="s">
        <v>1958</v>
      </c>
      <c r="L377" s="284" t="s">
        <v>1029</v>
      </c>
      <c r="M377" s="284" t="s">
        <v>608</v>
      </c>
      <c r="N377" s="285"/>
      <c r="O377" s="284"/>
    </row>
    <row r="378" spans="1:15" s="283" customFormat="1" ht="66" hidden="1">
      <c r="A378" s="284">
        <v>375</v>
      </c>
      <c r="B378" s="284" t="s">
        <v>1942</v>
      </c>
      <c r="C378" s="284">
        <v>2</v>
      </c>
      <c r="D378" s="284">
        <v>0</v>
      </c>
      <c r="E378" s="284">
        <v>2</v>
      </c>
      <c r="F378" s="284">
        <f t="shared" si="5"/>
        <v>2</v>
      </c>
      <c r="G378" s="289" t="s">
        <v>1959</v>
      </c>
      <c r="H378" s="287">
        <v>44627</v>
      </c>
      <c r="I378" s="284" t="s">
        <v>363</v>
      </c>
      <c r="J378" s="284" t="s">
        <v>557</v>
      </c>
      <c r="K378" s="284" t="s">
        <v>1960</v>
      </c>
      <c r="L378" s="284" t="s">
        <v>1945</v>
      </c>
      <c r="M378" s="284" t="s">
        <v>608</v>
      </c>
      <c r="N378" s="285"/>
      <c r="O378" s="284"/>
    </row>
    <row r="379" spans="1:15" s="283" customFormat="1" ht="66" hidden="1">
      <c r="A379" s="284">
        <v>376</v>
      </c>
      <c r="B379" s="284" t="s">
        <v>1942</v>
      </c>
      <c r="C379" s="284">
        <v>2</v>
      </c>
      <c r="D379" s="284">
        <v>0</v>
      </c>
      <c r="E379" s="284">
        <v>2</v>
      </c>
      <c r="F379" s="284">
        <f t="shared" si="5"/>
        <v>2</v>
      </c>
      <c r="G379" s="289" t="s">
        <v>1961</v>
      </c>
      <c r="H379" s="287">
        <v>44627</v>
      </c>
      <c r="I379" s="284" t="s">
        <v>671</v>
      </c>
      <c r="J379" s="284" t="s">
        <v>557</v>
      </c>
      <c r="K379" s="284" t="s">
        <v>1962</v>
      </c>
      <c r="L379" s="284" t="s">
        <v>1954</v>
      </c>
      <c r="M379" s="284" t="s">
        <v>608</v>
      </c>
      <c r="N379" s="285"/>
      <c r="O379" s="284"/>
    </row>
    <row r="380" spans="1:15" s="283" customFormat="1" ht="66" hidden="1">
      <c r="A380" s="284">
        <v>377</v>
      </c>
      <c r="B380" s="284" t="s">
        <v>1942</v>
      </c>
      <c r="C380" s="284">
        <v>2</v>
      </c>
      <c r="D380" s="284">
        <v>0</v>
      </c>
      <c r="E380" s="284">
        <v>2</v>
      </c>
      <c r="F380" s="284">
        <f t="shared" si="5"/>
        <v>2</v>
      </c>
      <c r="G380" s="289" t="s">
        <v>1963</v>
      </c>
      <c r="H380" s="287">
        <v>44627</v>
      </c>
      <c r="I380" s="284" t="s">
        <v>671</v>
      </c>
      <c r="J380" s="284" t="s">
        <v>557</v>
      </c>
      <c r="K380" s="284" t="s">
        <v>1964</v>
      </c>
      <c r="L380" s="284" t="s">
        <v>1945</v>
      </c>
      <c r="M380" s="284" t="s">
        <v>608</v>
      </c>
      <c r="N380" s="285"/>
      <c r="O380" s="284"/>
    </row>
    <row r="381" spans="1:15" s="283" customFormat="1" ht="66" hidden="1">
      <c r="A381" s="284">
        <v>378</v>
      </c>
      <c r="B381" s="284" t="s">
        <v>1942</v>
      </c>
      <c r="C381" s="284">
        <v>2</v>
      </c>
      <c r="D381" s="284">
        <v>0</v>
      </c>
      <c r="E381" s="284">
        <v>2</v>
      </c>
      <c r="F381" s="284">
        <f t="shared" si="5"/>
        <v>2</v>
      </c>
      <c r="G381" s="289" t="s">
        <v>1965</v>
      </c>
      <c r="H381" s="287">
        <v>44627</v>
      </c>
      <c r="I381" s="284" t="s">
        <v>671</v>
      </c>
      <c r="J381" s="284" t="s">
        <v>557</v>
      </c>
      <c r="K381" s="284" t="s">
        <v>1966</v>
      </c>
      <c r="L381" s="284" t="s">
        <v>1954</v>
      </c>
      <c r="M381" s="284" t="s">
        <v>608</v>
      </c>
      <c r="N381" s="285"/>
      <c r="O381" s="284"/>
    </row>
    <row r="382" spans="1:15" s="283" customFormat="1" ht="66" hidden="1">
      <c r="A382" s="284">
        <v>379</v>
      </c>
      <c r="B382" s="284" t="s">
        <v>1942</v>
      </c>
      <c r="C382" s="284">
        <v>2</v>
      </c>
      <c r="D382" s="284">
        <v>0</v>
      </c>
      <c r="E382" s="284">
        <v>2</v>
      </c>
      <c r="F382" s="284">
        <f t="shared" si="5"/>
        <v>2</v>
      </c>
      <c r="G382" s="289" t="s">
        <v>1967</v>
      </c>
      <c r="H382" s="287">
        <v>44627</v>
      </c>
      <c r="I382" s="284" t="s">
        <v>1057</v>
      </c>
      <c r="J382" s="284" t="s">
        <v>557</v>
      </c>
      <c r="K382" s="284" t="s">
        <v>1968</v>
      </c>
      <c r="L382" s="284" t="s">
        <v>1945</v>
      </c>
      <c r="M382" s="284" t="s">
        <v>608</v>
      </c>
      <c r="N382" s="285"/>
      <c r="O382" s="284"/>
    </row>
    <row r="383" spans="1:15" s="283" customFormat="1" ht="66" hidden="1">
      <c r="A383" s="284">
        <v>380</v>
      </c>
      <c r="B383" s="284" t="s">
        <v>1942</v>
      </c>
      <c r="C383" s="284">
        <v>2</v>
      </c>
      <c r="D383" s="284">
        <v>0</v>
      </c>
      <c r="E383" s="284">
        <v>2</v>
      </c>
      <c r="F383" s="284">
        <f t="shared" si="5"/>
        <v>2</v>
      </c>
      <c r="G383" s="289" t="s">
        <v>1969</v>
      </c>
      <c r="H383" s="287">
        <v>44627</v>
      </c>
      <c r="I383" s="284" t="s">
        <v>1118</v>
      </c>
      <c r="J383" s="284" t="s">
        <v>557</v>
      </c>
      <c r="K383" s="284" t="s">
        <v>1970</v>
      </c>
      <c r="L383" s="284" t="s">
        <v>1580</v>
      </c>
      <c r="M383" s="284" t="s">
        <v>608</v>
      </c>
      <c r="N383" s="285"/>
      <c r="O383" s="284"/>
    </row>
    <row r="384" spans="1:15" s="283" customFormat="1" ht="66" hidden="1">
      <c r="A384" s="284">
        <v>381</v>
      </c>
      <c r="B384" s="284" t="s">
        <v>1942</v>
      </c>
      <c r="C384" s="284">
        <v>2</v>
      </c>
      <c r="D384" s="284">
        <v>0</v>
      </c>
      <c r="E384" s="284">
        <v>2</v>
      </c>
      <c r="F384" s="284">
        <f t="shared" si="5"/>
        <v>2</v>
      </c>
      <c r="G384" s="289" t="s">
        <v>1971</v>
      </c>
      <c r="H384" s="287">
        <v>44627</v>
      </c>
      <c r="I384" s="284" t="s">
        <v>1118</v>
      </c>
      <c r="J384" s="284" t="s">
        <v>557</v>
      </c>
      <c r="K384" s="284" t="s">
        <v>1972</v>
      </c>
      <c r="L384" s="284" t="s">
        <v>1580</v>
      </c>
      <c r="M384" s="284" t="s">
        <v>608</v>
      </c>
      <c r="N384" s="285"/>
      <c r="O384" s="284"/>
    </row>
    <row r="385" spans="1:15" s="283" customFormat="1" ht="66" hidden="1">
      <c r="A385" s="284">
        <v>382</v>
      </c>
      <c r="B385" s="284" t="s">
        <v>1942</v>
      </c>
      <c r="C385" s="284">
        <v>2</v>
      </c>
      <c r="D385" s="284">
        <v>0</v>
      </c>
      <c r="E385" s="284">
        <v>2</v>
      </c>
      <c r="F385" s="284">
        <f t="shared" si="5"/>
        <v>2</v>
      </c>
      <c r="G385" s="289" t="s">
        <v>1973</v>
      </c>
      <c r="H385" s="287">
        <v>44627</v>
      </c>
      <c r="I385" s="284" t="s">
        <v>1118</v>
      </c>
      <c r="J385" s="284" t="s">
        <v>557</v>
      </c>
      <c r="K385" s="284" t="s">
        <v>1974</v>
      </c>
      <c r="L385" s="284" t="s">
        <v>1945</v>
      </c>
      <c r="M385" s="284" t="s">
        <v>608</v>
      </c>
      <c r="N385" s="285"/>
      <c r="O385" s="284"/>
    </row>
    <row r="386" spans="1:15" s="283" customFormat="1" ht="66" hidden="1">
      <c r="A386" s="284">
        <v>383</v>
      </c>
      <c r="B386" s="284" t="s">
        <v>1942</v>
      </c>
      <c r="C386" s="284">
        <v>2</v>
      </c>
      <c r="D386" s="284">
        <v>0</v>
      </c>
      <c r="E386" s="284">
        <v>2</v>
      </c>
      <c r="F386" s="284">
        <f t="shared" si="5"/>
        <v>2</v>
      </c>
      <c r="G386" s="289" t="s">
        <v>1975</v>
      </c>
      <c r="H386" s="287">
        <v>44627</v>
      </c>
      <c r="I386" s="284" t="s">
        <v>1046</v>
      </c>
      <c r="J386" s="284" t="s">
        <v>557</v>
      </c>
      <c r="K386" s="284" t="s">
        <v>1976</v>
      </c>
      <c r="L386" s="284" t="s">
        <v>1945</v>
      </c>
      <c r="M386" s="284" t="s">
        <v>608</v>
      </c>
      <c r="N386" s="285"/>
      <c r="O386" s="284"/>
    </row>
    <row r="387" spans="1:15" s="283" customFormat="1" ht="66" hidden="1">
      <c r="A387" s="284">
        <v>384</v>
      </c>
      <c r="B387" s="284" t="s">
        <v>1942</v>
      </c>
      <c r="C387" s="284">
        <v>2</v>
      </c>
      <c r="D387" s="284">
        <v>0</v>
      </c>
      <c r="E387" s="284">
        <v>2</v>
      </c>
      <c r="F387" s="284">
        <f t="shared" si="5"/>
        <v>2</v>
      </c>
      <c r="G387" s="289" t="s">
        <v>1977</v>
      </c>
      <c r="H387" s="287">
        <v>44627</v>
      </c>
      <c r="I387" s="284" t="s">
        <v>1130</v>
      </c>
      <c r="J387" s="284" t="s">
        <v>557</v>
      </c>
      <c r="K387" s="284" t="s">
        <v>1978</v>
      </c>
      <c r="L387" s="284" t="s">
        <v>1954</v>
      </c>
      <c r="M387" s="284" t="s">
        <v>608</v>
      </c>
      <c r="N387" s="285"/>
      <c r="O387" s="284"/>
    </row>
    <row r="388" spans="1:15" s="283" customFormat="1" ht="66" hidden="1">
      <c r="A388" s="284">
        <v>385</v>
      </c>
      <c r="B388" s="284" t="s">
        <v>1942</v>
      </c>
      <c r="C388" s="284">
        <v>2</v>
      </c>
      <c r="D388" s="284">
        <v>0</v>
      </c>
      <c r="E388" s="284">
        <v>2</v>
      </c>
      <c r="F388" s="284">
        <f t="shared" ref="F388:F407" si="6">C388-D388</f>
        <v>2</v>
      </c>
      <c r="G388" s="289" t="s">
        <v>1979</v>
      </c>
      <c r="H388" s="287">
        <v>44627</v>
      </c>
      <c r="I388" s="284" t="s">
        <v>1130</v>
      </c>
      <c r="J388" s="284" t="s">
        <v>557</v>
      </c>
      <c r="K388" s="284" t="s">
        <v>1980</v>
      </c>
      <c r="L388" s="284" t="s">
        <v>1034</v>
      </c>
      <c r="M388" s="284" t="s">
        <v>608</v>
      </c>
      <c r="N388" s="285"/>
      <c r="O388" s="284"/>
    </row>
    <row r="389" spans="1:15" s="283" customFormat="1" ht="66" hidden="1">
      <c r="A389" s="284">
        <v>386</v>
      </c>
      <c r="B389" s="284" t="s">
        <v>1942</v>
      </c>
      <c r="C389" s="284">
        <v>2</v>
      </c>
      <c r="D389" s="284">
        <v>0</v>
      </c>
      <c r="E389" s="284">
        <v>2</v>
      </c>
      <c r="F389" s="284">
        <f t="shared" si="6"/>
        <v>2</v>
      </c>
      <c r="G389" s="289" t="s">
        <v>1981</v>
      </c>
      <c r="H389" s="287">
        <v>44627</v>
      </c>
      <c r="I389" s="284" t="s">
        <v>1130</v>
      </c>
      <c r="J389" s="284" t="s">
        <v>557</v>
      </c>
      <c r="K389" s="284" t="s">
        <v>1982</v>
      </c>
      <c r="L389" s="284" t="s">
        <v>1945</v>
      </c>
      <c r="M389" s="284" t="s">
        <v>608</v>
      </c>
      <c r="N389" s="285"/>
      <c r="O389" s="284"/>
    </row>
    <row r="390" spans="1:15" s="283" customFormat="1" ht="66" hidden="1">
      <c r="A390" s="284">
        <v>387</v>
      </c>
      <c r="B390" s="284" t="s">
        <v>1942</v>
      </c>
      <c r="C390" s="284">
        <v>2</v>
      </c>
      <c r="D390" s="284">
        <v>0</v>
      </c>
      <c r="E390" s="284">
        <v>2</v>
      </c>
      <c r="F390" s="284">
        <f t="shared" si="6"/>
        <v>2</v>
      </c>
      <c r="G390" s="289" t="s">
        <v>1983</v>
      </c>
      <c r="H390" s="287">
        <v>44627</v>
      </c>
      <c r="I390" s="284" t="s">
        <v>1042</v>
      </c>
      <c r="J390" s="284" t="s">
        <v>557</v>
      </c>
      <c r="K390" s="284" t="s">
        <v>1984</v>
      </c>
      <c r="L390" s="284" t="s">
        <v>1034</v>
      </c>
      <c r="M390" s="284" t="s">
        <v>608</v>
      </c>
      <c r="N390" s="285"/>
      <c r="O390" s="284"/>
    </row>
    <row r="391" spans="1:15" s="283" customFormat="1" ht="66" hidden="1">
      <c r="A391" s="284">
        <v>388</v>
      </c>
      <c r="B391" s="284" t="s">
        <v>1942</v>
      </c>
      <c r="C391" s="284">
        <v>2</v>
      </c>
      <c r="D391" s="284">
        <v>0</v>
      </c>
      <c r="E391" s="284">
        <v>2</v>
      </c>
      <c r="F391" s="284">
        <f t="shared" si="6"/>
        <v>2</v>
      </c>
      <c r="G391" s="289" t="s">
        <v>1985</v>
      </c>
      <c r="H391" s="287">
        <v>44627</v>
      </c>
      <c r="I391" s="284" t="s">
        <v>660</v>
      </c>
      <c r="J391" s="284" t="s">
        <v>557</v>
      </c>
      <c r="K391" s="284" t="s">
        <v>1986</v>
      </c>
      <c r="L391" s="284" t="s">
        <v>1580</v>
      </c>
      <c r="M391" s="284" t="s">
        <v>608</v>
      </c>
      <c r="N391" s="285"/>
      <c r="O391" s="284"/>
    </row>
    <row r="392" spans="1:15" s="283" customFormat="1" ht="66" hidden="1">
      <c r="A392" s="284">
        <v>389</v>
      </c>
      <c r="B392" s="284" t="s">
        <v>1942</v>
      </c>
      <c r="C392" s="284">
        <v>2</v>
      </c>
      <c r="D392" s="284">
        <v>0</v>
      </c>
      <c r="E392" s="284">
        <v>2</v>
      </c>
      <c r="F392" s="284">
        <f t="shared" si="6"/>
        <v>2</v>
      </c>
      <c r="G392" s="289" t="s">
        <v>1987</v>
      </c>
      <c r="H392" s="287">
        <v>44627</v>
      </c>
      <c r="I392" s="284" t="s">
        <v>660</v>
      </c>
      <c r="J392" s="284" t="s">
        <v>557</v>
      </c>
      <c r="K392" s="284" t="s">
        <v>1988</v>
      </c>
      <c r="L392" s="284" t="s">
        <v>1580</v>
      </c>
      <c r="M392" s="284" t="s">
        <v>608</v>
      </c>
      <c r="N392" s="285"/>
      <c r="O392" s="284"/>
    </row>
    <row r="393" spans="1:15" s="283" customFormat="1" ht="66" hidden="1">
      <c r="A393" s="284">
        <v>390</v>
      </c>
      <c r="B393" s="284" t="s">
        <v>1942</v>
      </c>
      <c r="C393" s="284">
        <v>2</v>
      </c>
      <c r="D393" s="284">
        <v>0</v>
      </c>
      <c r="E393" s="284">
        <v>2</v>
      </c>
      <c r="F393" s="284">
        <f t="shared" si="6"/>
        <v>2</v>
      </c>
      <c r="G393" s="289" t="s">
        <v>1989</v>
      </c>
      <c r="H393" s="287">
        <v>44627</v>
      </c>
      <c r="I393" s="284" t="s">
        <v>660</v>
      </c>
      <c r="J393" s="284" t="s">
        <v>557</v>
      </c>
      <c r="K393" s="284" t="s">
        <v>1990</v>
      </c>
      <c r="L393" s="284" t="s">
        <v>1945</v>
      </c>
      <c r="M393" s="284" t="s">
        <v>608</v>
      </c>
      <c r="N393" s="285"/>
      <c r="O393" s="284"/>
    </row>
    <row r="394" spans="1:15" s="283" customFormat="1" ht="66" hidden="1">
      <c r="A394" s="284">
        <v>391</v>
      </c>
      <c r="B394" s="284" t="s">
        <v>1942</v>
      </c>
      <c r="C394" s="284">
        <v>2</v>
      </c>
      <c r="D394" s="284">
        <v>0</v>
      </c>
      <c r="E394" s="284">
        <v>2</v>
      </c>
      <c r="F394" s="284">
        <f t="shared" si="6"/>
        <v>2</v>
      </c>
      <c r="G394" s="289" t="s">
        <v>1991</v>
      </c>
      <c r="H394" s="287">
        <v>44627</v>
      </c>
      <c r="I394" s="284" t="s">
        <v>406</v>
      </c>
      <c r="J394" s="284" t="s">
        <v>557</v>
      </c>
      <c r="K394" s="284" t="s">
        <v>1992</v>
      </c>
      <c r="L394" s="284" t="s">
        <v>1945</v>
      </c>
      <c r="M394" s="284" t="s">
        <v>608</v>
      </c>
      <c r="N394" s="285"/>
      <c r="O394" s="284"/>
    </row>
    <row r="395" spans="1:15" s="283" customFormat="1" ht="66" hidden="1">
      <c r="A395" s="284">
        <v>392</v>
      </c>
      <c r="B395" s="284" t="s">
        <v>1993</v>
      </c>
      <c r="C395" s="284">
        <v>3</v>
      </c>
      <c r="D395" s="284">
        <v>2</v>
      </c>
      <c r="E395" s="284">
        <v>1</v>
      </c>
      <c r="F395" s="284">
        <f t="shared" si="6"/>
        <v>1</v>
      </c>
      <c r="G395" s="289" t="s">
        <v>1994</v>
      </c>
      <c r="H395" s="287">
        <v>44627</v>
      </c>
      <c r="I395" s="284" t="s">
        <v>1046</v>
      </c>
      <c r="J395" s="284" t="s">
        <v>557</v>
      </c>
      <c r="K395" s="284" t="s">
        <v>1995</v>
      </c>
      <c r="L395" s="284" t="s">
        <v>607</v>
      </c>
      <c r="M395" s="284" t="s">
        <v>608</v>
      </c>
      <c r="N395" s="285"/>
      <c r="O395" s="284"/>
    </row>
    <row r="396" spans="1:15" s="283" customFormat="1" ht="66" hidden="1">
      <c r="A396" s="284">
        <v>393</v>
      </c>
      <c r="B396" s="284" t="s">
        <v>1993</v>
      </c>
      <c r="C396" s="284">
        <v>3</v>
      </c>
      <c r="D396" s="284">
        <v>2</v>
      </c>
      <c r="E396" s="284">
        <v>1</v>
      </c>
      <c r="F396" s="284">
        <f t="shared" si="6"/>
        <v>1</v>
      </c>
      <c r="G396" s="289" t="s">
        <v>1996</v>
      </c>
      <c r="H396" s="287">
        <v>44627</v>
      </c>
      <c r="I396" s="284" t="s">
        <v>358</v>
      </c>
      <c r="J396" s="284" t="s">
        <v>557</v>
      </c>
      <c r="K396" s="284" t="s">
        <v>1997</v>
      </c>
      <c r="L396" s="284" t="s">
        <v>1522</v>
      </c>
      <c r="M396" s="284" t="s">
        <v>608</v>
      </c>
      <c r="N396" s="285"/>
      <c r="O396" s="284"/>
    </row>
    <row r="397" spans="1:15" s="283" customFormat="1" ht="66" hidden="1">
      <c r="A397" s="284">
        <v>394</v>
      </c>
      <c r="B397" s="284" t="s">
        <v>1993</v>
      </c>
      <c r="C397" s="284">
        <v>3</v>
      </c>
      <c r="D397" s="284">
        <v>2</v>
      </c>
      <c r="E397" s="284">
        <v>1</v>
      </c>
      <c r="F397" s="284">
        <f t="shared" si="6"/>
        <v>1</v>
      </c>
      <c r="G397" s="289" t="s">
        <v>1998</v>
      </c>
      <c r="H397" s="287">
        <v>44627</v>
      </c>
      <c r="I397" s="284" t="s">
        <v>1057</v>
      </c>
      <c r="J397" s="284" t="s">
        <v>557</v>
      </c>
      <c r="K397" s="284" t="s">
        <v>1999</v>
      </c>
      <c r="L397" s="284" t="s">
        <v>1427</v>
      </c>
      <c r="M397" s="284" t="s">
        <v>608</v>
      </c>
      <c r="N397" s="285"/>
      <c r="O397" s="284"/>
    </row>
    <row r="398" spans="1:15" s="283" customFormat="1" ht="66" hidden="1">
      <c r="A398" s="284">
        <v>395</v>
      </c>
      <c r="B398" s="284" t="s">
        <v>1993</v>
      </c>
      <c r="C398" s="284">
        <v>3</v>
      </c>
      <c r="D398" s="284">
        <v>2</v>
      </c>
      <c r="E398" s="284">
        <v>1</v>
      </c>
      <c r="F398" s="284">
        <f t="shared" si="6"/>
        <v>1</v>
      </c>
      <c r="G398" s="289" t="s">
        <v>2000</v>
      </c>
      <c r="H398" s="287">
        <v>44627</v>
      </c>
      <c r="I398" s="284" t="s">
        <v>1057</v>
      </c>
      <c r="J398" s="284" t="s">
        <v>557</v>
      </c>
      <c r="K398" s="284" t="s">
        <v>2001</v>
      </c>
      <c r="L398" s="284" t="s">
        <v>1427</v>
      </c>
      <c r="M398" s="284" t="s">
        <v>608</v>
      </c>
      <c r="N398" s="285"/>
      <c r="O398" s="284"/>
    </row>
    <row r="399" spans="1:15" s="283" customFormat="1" ht="66" hidden="1">
      <c r="A399" s="284">
        <v>396</v>
      </c>
      <c r="B399" s="284" t="s">
        <v>2002</v>
      </c>
      <c r="C399" s="284">
        <v>3</v>
      </c>
      <c r="D399" s="284">
        <v>2</v>
      </c>
      <c r="E399" s="284">
        <v>1</v>
      </c>
      <c r="F399" s="284">
        <f t="shared" si="6"/>
        <v>1</v>
      </c>
      <c r="G399" s="289" t="s">
        <v>2003</v>
      </c>
      <c r="H399" s="287">
        <v>44627</v>
      </c>
      <c r="I399" s="284" t="s">
        <v>473</v>
      </c>
      <c r="J399" s="284" t="s">
        <v>557</v>
      </c>
      <c r="K399" s="284" t="s">
        <v>2004</v>
      </c>
      <c r="L399" s="284" t="s">
        <v>1471</v>
      </c>
      <c r="M399" s="284" t="s">
        <v>680</v>
      </c>
      <c r="N399" s="285"/>
      <c r="O399" s="284"/>
    </row>
    <row r="400" spans="1:15" s="283" customFormat="1" ht="66" hidden="1">
      <c r="A400" s="284">
        <v>397</v>
      </c>
      <c r="B400" s="284" t="s">
        <v>2002</v>
      </c>
      <c r="C400" s="284">
        <v>3</v>
      </c>
      <c r="D400" s="284">
        <v>2</v>
      </c>
      <c r="E400" s="284">
        <v>1</v>
      </c>
      <c r="F400" s="284">
        <f t="shared" si="6"/>
        <v>1</v>
      </c>
      <c r="G400" s="289" t="s">
        <v>2005</v>
      </c>
      <c r="H400" s="287">
        <v>44627</v>
      </c>
      <c r="I400" s="284" t="s">
        <v>426</v>
      </c>
      <c r="J400" s="284" t="s">
        <v>557</v>
      </c>
      <c r="K400" s="284" t="s">
        <v>2006</v>
      </c>
      <c r="L400" s="284" t="s">
        <v>1471</v>
      </c>
      <c r="M400" s="284" t="s">
        <v>680</v>
      </c>
      <c r="N400" s="285"/>
      <c r="O400" s="284"/>
    </row>
    <row r="401" spans="1:15" s="283" customFormat="1" ht="66" hidden="1">
      <c r="A401" s="284">
        <v>398</v>
      </c>
      <c r="B401" s="284" t="s">
        <v>2007</v>
      </c>
      <c r="C401" s="284">
        <v>3</v>
      </c>
      <c r="D401" s="284">
        <v>2</v>
      </c>
      <c r="E401" s="284">
        <v>1</v>
      </c>
      <c r="F401" s="284">
        <f t="shared" si="6"/>
        <v>1</v>
      </c>
      <c r="G401" s="289" t="s">
        <v>2008</v>
      </c>
      <c r="H401" s="287">
        <v>44627</v>
      </c>
      <c r="I401" s="284" t="s">
        <v>660</v>
      </c>
      <c r="J401" s="284" t="s">
        <v>557</v>
      </c>
      <c r="K401" s="284" t="s">
        <v>2009</v>
      </c>
      <c r="L401" s="284" t="s">
        <v>2010</v>
      </c>
      <c r="M401" s="284" t="s">
        <v>680</v>
      </c>
      <c r="N401" s="285"/>
      <c r="O401" s="284"/>
    </row>
    <row r="402" spans="1:15" s="283" customFormat="1" ht="66" hidden="1">
      <c r="A402" s="284">
        <v>399</v>
      </c>
      <c r="B402" s="284" t="s">
        <v>2007</v>
      </c>
      <c r="C402" s="284">
        <v>3</v>
      </c>
      <c r="D402" s="284">
        <v>2</v>
      </c>
      <c r="E402" s="284">
        <v>1</v>
      </c>
      <c r="F402" s="284">
        <f t="shared" si="6"/>
        <v>1</v>
      </c>
      <c r="G402" s="289" t="s">
        <v>2011</v>
      </c>
      <c r="H402" s="287">
        <v>44627</v>
      </c>
      <c r="I402" s="284" t="s">
        <v>1130</v>
      </c>
      <c r="J402" s="284" t="s">
        <v>557</v>
      </c>
      <c r="K402" s="284" t="s">
        <v>2012</v>
      </c>
      <c r="L402" s="284" t="s">
        <v>2013</v>
      </c>
      <c r="M402" s="284" t="s">
        <v>680</v>
      </c>
      <c r="N402" s="285"/>
      <c r="O402" s="284"/>
    </row>
    <row r="403" spans="1:15" s="283" customFormat="1" ht="66" hidden="1">
      <c r="A403" s="284">
        <v>400</v>
      </c>
      <c r="B403" s="284" t="s">
        <v>2007</v>
      </c>
      <c r="C403" s="284">
        <v>3</v>
      </c>
      <c r="D403" s="284">
        <v>2</v>
      </c>
      <c r="E403" s="284">
        <v>1</v>
      </c>
      <c r="F403" s="284">
        <f t="shared" si="6"/>
        <v>1</v>
      </c>
      <c r="G403" s="289" t="s">
        <v>2014</v>
      </c>
      <c r="H403" s="287">
        <v>44627</v>
      </c>
      <c r="I403" s="284" t="s">
        <v>660</v>
      </c>
      <c r="J403" s="284" t="s">
        <v>557</v>
      </c>
      <c r="K403" s="284" t="s">
        <v>2015</v>
      </c>
      <c r="L403" s="284" t="s">
        <v>2010</v>
      </c>
      <c r="M403" s="284" t="s">
        <v>680</v>
      </c>
      <c r="N403" s="285"/>
      <c r="O403" s="284"/>
    </row>
    <row r="404" spans="1:15" s="283" customFormat="1" ht="66" hidden="1">
      <c r="A404" s="284">
        <v>401</v>
      </c>
      <c r="B404" s="284" t="s">
        <v>2007</v>
      </c>
      <c r="C404" s="284">
        <v>3</v>
      </c>
      <c r="D404" s="284">
        <v>2</v>
      </c>
      <c r="E404" s="284">
        <v>1</v>
      </c>
      <c r="F404" s="284">
        <f t="shared" si="6"/>
        <v>1</v>
      </c>
      <c r="G404" s="289" t="s">
        <v>2016</v>
      </c>
      <c r="H404" s="287">
        <v>44627</v>
      </c>
      <c r="I404" s="284" t="s">
        <v>671</v>
      </c>
      <c r="J404" s="284" t="s">
        <v>557</v>
      </c>
      <c r="K404" s="284" t="s">
        <v>2017</v>
      </c>
      <c r="L404" s="284" t="s">
        <v>2018</v>
      </c>
      <c r="M404" s="284" t="s">
        <v>680</v>
      </c>
      <c r="N404" s="285"/>
      <c r="O404" s="284"/>
    </row>
    <row r="405" spans="1:15" s="283" customFormat="1" ht="66" hidden="1">
      <c r="A405" s="284">
        <v>402</v>
      </c>
      <c r="B405" s="284" t="s">
        <v>2007</v>
      </c>
      <c r="C405" s="284">
        <v>3</v>
      </c>
      <c r="D405" s="284">
        <v>2</v>
      </c>
      <c r="E405" s="284">
        <v>1</v>
      </c>
      <c r="F405" s="284">
        <f t="shared" si="6"/>
        <v>1</v>
      </c>
      <c r="G405" s="289" t="s">
        <v>2019</v>
      </c>
      <c r="H405" s="287">
        <v>44627</v>
      </c>
      <c r="I405" s="284" t="s">
        <v>671</v>
      </c>
      <c r="J405" s="284" t="s">
        <v>557</v>
      </c>
      <c r="K405" s="284" t="s">
        <v>2020</v>
      </c>
      <c r="L405" s="284" t="s">
        <v>2018</v>
      </c>
      <c r="M405" s="284" t="s">
        <v>680</v>
      </c>
      <c r="N405" s="285"/>
      <c r="O405" s="284"/>
    </row>
    <row r="406" spans="1:15" s="283" customFormat="1" ht="66" hidden="1">
      <c r="A406" s="284">
        <v>403</v>
      </c>
      <c r="B406" s="284" t="s">
        <v>2007</v>
      </c>
      <c r="C406" s="284">
        <v>3</v>
      </c>
      <c r="D406" s="284">
        <v>2</v>
      </c>
      <c r="E406" s="284">
        <v>1</v>
      </c>
      <c r="F406" s="284">
        <f t="shared" si="6"/>
        <v>1</v>
      </c>
      <c r="G406" s="289" t="s">
        <v>2021</v>
      </c>
      <c r="H406" s="287">
        <v>44627</v>
      </c>
      <c r="I406" s="284" t="s">
        <v>1118</v>
      </c>
      <c r="J406" s="284" t="s">
        <v>557</v>
      </c>
      <c r="K406" s="284" t="s">
        <v>2022</v>
      </c>
      <c r="L406" s="284" t="s">
        <v>2018</v>
      </c>
      <c r="M406" s="284" t="s">
        <v>680</v>
      </c>
      <c r="N406" s="285"/>
      <c r="O406" s="284"/>
    </row>
    <row r="407" spans="1:15" s="283" customFormat="1" ht="66" hidden="1">
      <c r="A407" s="284">
        <v>404</v>
      </c>
      <c r="B407" s="284" t="s">
        <v>2007</v>
      </c>
      <c r="C407" s="284">
        <v>3</v>
      </c>
      <c r="D407" s="284">
        <v>2</v>
      </c>
      <c r="E407" s="284">
        <v>1</v>
      </c>
      <c r="F407" s="284">
        <f t="shared" si="6"/>
        <v>1</v>
      </c>
      <c r="G407" s="289" t="s">
        <v>2023</v>
      </c>
      <c r="H407" s="287">
        <v>44627</v>
      </c>
      <c r="I407" s="284" t="s">
        <v>1118</v>
      </c>
      <c r="J407" s="284" t="s">
        <v>557</v>
      </c>
      <c r="K407" s="284" t="s">
        <v>2024</v>
      </c>
      <c r="L407" s="284" t="s">
        <v>2018</v>
      </c>
      <c r="M407" s="284" t="s">
        <v>680</v>
      </c>
      <c r="N407" s="285"/>
      <c r="O407" s="284"/>
    </row>
    <row r="408" spans="1:15" s="283" customFormat="1"/>
    <row r="409" spans="1:15" s="283" customFormat="1"/>
    <row r="410" spans="1:15" s="283" customFormat="1"/>
    <row r="411" spans="1:15" s="283" customFormat="1"/>
    <row r="412" spans="1:15" s="283" customFormat="1"/>
    <row r="413" spans="1:15" s="283" customFormat="1"/>
    <row r="414" spans="1:15" s="283" customFormat="1"/>
    <row r="415" spans="1:15" s="283" customFormat="1"/>
    <row r="416" spans="1:15" s="283" customFormat="1"/>
    <row r="417" s="283" customFormat="1"/>
    <row r="418" s="283" customFormat="1"/>
    <row r="419" s="283" customFormat="1"/>
    <row r="420" s="283" customFormat="1"/>
    <row r="421" s="283" customFormat="1"/>
    <row r="422" s="283" customFormat="1"/>
    <row r="423" s="283" customFormat="1"/>
    <row r="424" s="283" customFormat="1"/>
    <row r="425" s="283" customFormat="1"/>
    <row r="426" s="283" customFormat="1"/>
    <row r="427" s="283" customFormat="1"/>
    <row r="428" s="283" customFormat="1"/>
    <row r="429" s="283" customFormat="1"/>
    <row r="430" s="283" customFormat="1"/>
    <row r="431" s="283" customFormat="1"/>
    <row r="432" s="283" customFormat="1"/>
    <row r="433" s="283" customFormat="1"/>
    <row r="434" s="283" customFormat="1"/>
    <row r="435" s="283" customFormat="1"/>
    <row r="436" s="283" customFormat="1"/>
    <row r="437" s="283" customFormat="1"/>
    <row r="438" s="283" customFormat="1"/>
    <row r="439" s="283" customFormat="1"/>
    <row r="440" s="283" customFormat="1"/>
    <row r="441" s="283" customFormat="1"/>
    <row r="442" s="283" customFormat="1"/>
    <row r="443" s="283" customFormat="1"/>
    <row r="444" s="283" customFormat="1"/>
    <row r="445" s="283" customFormat="1"/>
    <row r="446" s="283" customFormat="1"/>
    <row r="447" s="283" customFormat="1"/>
    <row r="448" s="283" customFormat="1"/>
    <row r="449" s="283" customFormat="1"/>
    <row r="450" s="283" customFormat="1"/>
    <row r="451" s="283" customFormat="1"/>
    <row r="452" s="283" customFormat="1"/>
    <row r="453" s="283" customFormat="1"/>
    <row r="454" s="283" customFormat="1"/>
    <row r="455" s="283" customFormat="1"/>
    <row r="456" s="283" customFormat="1"/>
    <row r="457" s="283" customFormat="1"/>
    <row r="458" s="283" customFormat="1"/>
    <row r="459" s="283" customFormat="1"/>
    <row r="460" s="283" customFormat="1"/>
    <row r="461" s="283" customFormat="1"/>
    <row r="462" s="283" customFormat="1"/>
    <row r="463" s="283" customFormat="1"/>
    <row r="464" s="283" customFormat="1"/>
    <row r="465" s="283" customFormat="1"/>
    <row r="466" s="283" customFormat="1"/>
    <row r="467" s="283" customFormat="1"/>
    <row r="468" s="283" customFormat="1"/>
    <row r="469" s="283" customFormat="1"/>
    <row r="470" s="283" customFormat="1"/>
    <row r="471" s="283" customFormat="1"/>
    <row r="472" s="283" customFormat="1"/>
    <row r="473" s="283" customFormat="1"/>
    <row r="474" s="283" customFormat="1"/>
    <row r="475" s="283" customFormat="1"/>
    <row r="476" s="283" customFormat="1"/>
    <row r="477" s="283" customFormat="1"/>
    <row r="478" s="283" customFormat="1"/>
    <row r="479" s="283" customFormat="1"/>
    <row r="480" s="283" customFormat="1"/>
    <row r="481" s="283" customFormat="1"/>
    <row r="482" s="283" customFormat="1"/>
    <row r="483" s="283" customFormat="1"/>
    <row r="484" s="283" customFormat="1"/>
    <row r="485" s="283" customFormat="1"/>
    <row r="486" s="283" customFormat="1"/>
    <row r="487" s="283" customFormat="1"/>
    <row r="488" s="283" customFormat="1"/>
    <row r="489" s="283" customFormat="1"/>
    <row r="490" s="283" customFormat="1"/>
    <row r="491" s="283" customFormat="1"/>
    <row r="492" s="283" customFormat="1"/>
    <row r="493" s="283" customFormat="1"/>
    <row r="494" s="283" customFormat="1"/>
    <row r="495" s="283" customFormat="1"/>
    <row r="496" s="283" customFormat="1"/>
    <row r="497" s="283" customFormat="1"/>
    <row r="498" s="283" customFormat="1"/>
    <row r="499" s="283" customFormat="1"/>
    <row r="500" s="283" customFormat="1"/>
    <row r="501" s="283" customFormat="1"/>
    <row r="502" s="283" customFormat="1"/>
    <row r="503" s="283" customFormat="1"/>
    <row r="504" s="283" customFormat="1"/>
    <row r="505" s="283" customFormat="1"/>
    <row r="506" s="283" customFormat="1"/>
    <row r="507" s="283" customFormat="1"/>
    <row r="508" s="283" customFormat="1"/>
    <row r="509" s="283" customFormat="1"/>
    <row r="510" s="283" customFormat="1"/>
    <row r="511" s="283" customFormat="1"/>
    <row r="512" s="283" customFormat="1"/>
    <row r="513" s="283" customFormat="1"/>
    <row r="514" s="283" customFormat="1"/>
    <row r="515" s="283" customFormat="1"/>
    <row r="516" s="283" customFormat="1"/>
    <row r="517" s="283" customFormat="1"/>
    <row r="518" s="283" customFormat="1"/>
    <row r="519" s="283" customFormat="1"/>
    <row r="520" s="283" customFormat="1"/>
    <row r="521" s="283" customFormat="1"/>
    <row r="522" s="283" customFormat="1"/>
    <row r="523" s="283" customFormat="1"/>
    <row r="524" s="283" customFormat="1"/>
    <row r="525" s="283" customFormat="1"/>
    <row r="526" s="283" customFormat="1"/>
    <row r="527" s="283" customFormat="1"/>
    <row r="528" s="283" customFormat="1"/>
    <row r="529" s="283" customFormat="1"/>
    <row r="530" s="283" customFormat="1"/>
    <row r="531" s="283" customFormat="1"/>
    <row r="532" s="283" customFormat="1"/>
    <row r="533" s="283" customFormat="1"/>
    <row r="534" s="283" customFormat="1"/>
    <row r="535" s="283" customFormat="1"/>
    <row r="536" s="283" customFormat="1"/>
    <row r="537" s="283" customFormat="1"/>
    <row r="538" s="283" customFormat="1"/>
    <row r="539" s="283" customFormat="1"/>
    <row r="540" s="283" customFormat="1"/>
    <row r="541" s="283" customFormat="1"/>
    <row r="542" s="283" customFormat="1"/>
    <row r="543" s="283" customFormat="1"/>
    <row r="544" s="283" customFormat="1"/>
    <row r="545" s="283" customFormat="1"/>
    <row r="546" s="283" customFormat="1"/>
    <row r="547" s="283" customFormat="1"/>
    <row r="548" s="283" customFormat="1"/>
    <row r="549" s="283" customFormat="1"/>
    <row r="550" s="283" customFormat="1"/>
    <row r="551" s="283" customFormat="1"/>
    <row r="552" s="283" customFormat="1"/>
    <row r="553" s="283" customFormat="1"/>
    <row r="554" s="283" customFormat="1"/>
    <row r="555" s="283" customFormat="1"/>
    <row r="556" s="283" customFormat="1"/>
    <row r="557" s="283" customFormat="1"/>
    <row r="558" s="283" customFormat="1"/>
    <row r="559" s="283" customFormat="1"/>
    <row r="560" s="283" customFormat="1"/>
    <row r="561" s="283" customFormat="1"/>
    <row r="562" s="283" customFormat="1"/>
    <row r="563" s="283" customFormat="1"/>
    <row r="564" s="283" customFormat="1"/>
    <row r="565" s="283" customFormat="1"/>
    <row r="566" s="283" customFormat="1"/>
    <row r="567" s="283" customFormat="1"/>
    <row r="568" s="283" customFormat="1"/>
    <row r="569" s="283" customFormat="1"/>
    <row r="570" s="283" customFormat="1"/>
    <row r="571" s="283" customFormat="1"/>
    <row r="572" s="283" customFormat="1"/>
    <row r="573" s="283" customFormat="1"/>
    <row r="574" s="283" customFormat="1"/>
    <row r="575" s="283" customFormat="1"/>
    <row r="576" s="283" customFormat="1"/>
    <row r="577" s="283" customFormat="1"/>
    <row r="578" s="283" customFormat="1"/>
    <row r="579" s="283" customFormat="1"/>
    <row r="580" s="283" customFormat="1"/>
    <row r="581" s="283" customFormat="1"/>
    <row r="582" s="283" customFormat="1"/>
    <row r="583" s="283" customFormat="1"/>
    <row r="584" s="283" customFormat="1"/>
    <row r="585" s="283" customFormat="1"/>
    <row r="586" s="283" customFormat="1"/>
    <row r="587" s="283" customFormat="1"/>
    <row r="588" s="283" customFormat="1"/>
    <row r="589" s="283" customFormat="1"/>
    <row r="590" s="283" customFormat="1"/>
    <row r="591" s="283" customFormat="1"/>
    <row r="592" s="283" customFormat="1"/>
    <row r="593" s="283" customFormat="1"/>
    <row r="594" s="283" customFormat="1"/>
    <row r="595" s="283" customFormat="1"/>
    <row r="596" s="283" customFormat="1"/>
    <row r="597" s="283" customFormat="1"/>
    <row r="598" s="283" customFormat="1"/>
    <row r="599" s="283" customFormat="1"/>
    <row r="600" s="283" customFormat="1"/>
    <row r="601" s="283" customFormat="1"/>
    <row r="602" s="283" customFormat="1"/>
    <row r="603" s="283" customFormat="1"/>
    <row r="604" s="283" customFormat="1"/>
    <row r="605" s="283" customFormat="1"/>
    <row r="606" s="283" customFormat="1"/>
    <row r="607" s="283" customFormat="1"/>
    <row r="608" s="283" customFormat="1"/>
    <row r="609" s="283" customFormat="1"/>
    <row r="610" s="283" customFormat="1"/>
    <row r="611" s="283" customFormat="1"/>
    <row r="612" s="283" customFormat="1"/>
    <row r="613" s="283" customFormat="1"/>
    <row r="614" s="283" customFormat="1"/>
    <row r="615" s="283" customFormat="1"/>
    <row r="616" s="283" customFormat="1"/>
    <row r="617" s="283" customFormat="1"/>
    <row r="618" s="283" customFormat="1"/>
    <row r="619" s="283" customFormat="1"/>
    <row r="620" s="283" customFormat="1"/>
    <row r="621" s="283" customFormat="1"/>
    <row r="622" s="283" customFormat="1"/>
    <row r="623" s="283" customFormat="1"/>
    <row r="624" s="283" customFormat="1"/>
    <row r="625" s="283" customFormat="1"/>
    <row r="626" s="283" customFormat="1"/>
    <row r="627" s="283" customFormat="1"/>
    <row r="628" s="283" customFormat="1"/>
    <row r="629" s="283" customFormat="1"/>
    <row r="630" s="283" customFormat="1"/>
    <row r="631" s="283" customFormat="1"/>
    <row r="632" s="283" customFormat="1"/>
    <row r="633" s="283" customFormat="1"/>
    <row r="634" s="283" customFormat="1"/>
    <row r="635" s="283" customFormat="1"/>
    <row r="636" s="283" customFormat="1"/>
    <row r="637" s="283" customFormat="1"/>
    <row r="638" s="283" customFormat="1"/>
    <row r="639" s="283" customFormat="1"/>
    <row r="640" s="283" customFormat="1"/>
    <row r="641" s="283" customFormat="1"/>
    <row r="642" s="283" customFormat="1"/>
    <row r="643" s="283" customFormat="1"/>
    <row r="644" s="283" customFormat="1"/>
    <row r="645" s="283" customFormat="1"/>
    <row r="646" s="283" customFormat="1"/>
    <row r="647" s="283" customFormat="1"/>
    <row r="648" s="283" customFormat="1"/>
    <row r="649" s="283" customFormat="1"/>
    <row r="650" s="283" customFormat="1"/>
    <row r="651" s="283" customFormat="1"/>
    <row r="652" s="283" customFormat="1"/>
    <row r="653" s="283" customFormat="1"/>
    <row r="654" s="283" customFormat="1"/>
    <row r="655" s="283" customFormat="1"/>
    <row r="656" s="283" customFormat="1"/>
    <row r="657" s="283" customFormat="1"/>
    <row r="658" s="283" customFormat="1"/>
    <row r="659" s="283" customFormat="1"/>
    <row r="660" s="283" customFormat="1"/>
    <row r="661" s="283" customFormat="1"/>
    <row r="662" s="283" customFormat="1"/>
    <row r="663" s="283" customFormat="1"/>
    <row r="664" s="283" customFormat="1"/>
    <row r="665" s="283" customFormat="1"/>
    <row r="666" s="283" customFormat="1"/>
    <row r="667" s="283" customFormat="1"/>
    <row r="668" s="283" customFormat="1"/>
    <row r="669" s="283" customFormat="1"/>
    <row r="670" s="283" customFormat="1"/>
    <row r="671" s="283" customFormat="1"/>
    <row r="672" s="283" customFormat="1"/>
    <row r="673" s="283" customFormat="1"/>
    <row r="674" s="283" customFormat="1"/>
    <row r="675" s="283" customFormat="1"/>
    <row r="676" s="283" customFormat="1"/>
    <row r="677" s="283" customFormat="1"/>
    <row r="678" s="283" customFormat="1"/>
    <row r="679" s="283" customFormat="1"/>
    <row r="680" s="283" customFormat="1"/>
    <row r="681" s="283" customFormat="1"/>
    <row r="682" s="283" customFormat="1"/>
    <row r="683" s="283" customFormat="1"/>
    <row r="684" s="283" customFormat="1"/>
    <row r="685" s="283" customFormat="1"/>
    <row r="686" s="283" customFormat="1"/>
    <row r="687" s="283" customFormat="1"/>
    <row r="688" s="283" customFormat="1"/>
    <row r="689" s="283" customFormat="1"/>
    <row r="690" s="283" customFormat="1"/>
    <row r="691" s="283" customFormat="1"/>
    <row r="692" s="283" customFormat="1"/>
    <row r="693" s="283" customFormat="1"/>
    <row r="694" s="283" customFormat="1"/>
    <row r="695" s="283" customFormat="1"/>
    <row r="696" s="283" customFormat="1"/>
    <row r="697" s="283" customFormat="1"/>
    <row r="698" s="283" customFormat="1"/>
    <row r="699" s="283" customFormat="1"/>
    <row r="700" s="283" customFormat="1"/>
    <row r="701" s="283" customFormat="1"/>
    <row r="702" s="283" customFormat="1"/>
    <row r="703" s="283" customFormat="1"/>
    <row r="704" s="283" customFormat="1"/>
    <row r="705" s="283" customFormat="1"/>
    <row r="706" s="283" customFormat="1"/>
    <row r="707" s="283" customFormat="1"/>
    <row r="708" s="283" customFormat="1"/>
    <row r="709" s="283" customFormat="1"/>
    <row r="710" s="283" customFormat="1"/>
    <row r="711" s="283" customFormat="1"/>
    <row r="712" s="283" customFormat="1"/>
    <row r="713" s="283" customFormat="1"/>
    <row r="714" s="283" customFormat="1"/>
    <row r="715" s="283" customFormat="1"/>
    <row r="716" s="283" customFormat="1"/>
    <row r="717" s="283" customFormat="1"/>
    <row r="718" s="283" customFormat="1"/>
    <row r="719" s="283" customFormat="1"/>
    <row r="720" s="283" customFormat="1"/>
    <row r="721" s="283" customFormat="1"/>
    <row r="722" s="283" customFormat="1"/>
    <row r="723" s="283" customFormat="1"/>
    <row r="724" s="283" customFormat="1"/>
    <row r="725" s="283" customFormat="1"/>
    <row r="726" s="283" customFormat="1"/>
    <row r="727" s="283" customFormat="1"/>
    <row r="728" s="283" customFormat="1"/>
    <row r="729" s="283" customFormat="1"/>
    <row r="730" s="283" customFormat="1"/>
    <row r="731" s="283" customFormat="1"/>
    <row r="732" s="283" customFormat="1"/>
    <row r="733" s="283" customFormat="1"/>
    <row r="734" s="283" customFormat="1"/>
    <row r="735" s="283" customFormat="1"/>
    <row r="736" s="283" customFormat="1"/>
    <row r="737" s="283" customFormat="1"/>
    <row r="738" s="283" customFormat="1"/>
    <row r="739" s="283" customFormat="1"/>
    <row r="740" s="283" customFormat="1"/>
    <row r="741" s="283" customFormat="1"/>
    <row r="742" s="283" customFormat="1"/>
    <row r="743" s="283" customFormat="1"/>
    <row r="744" s="283" customFormat="1"/>
    <row r="745" s="283" customFormat="1"/>
    <row r="746" s="283" customFormat="1"/>
    <row r="747" s="283" customFormat="1"/>
    <row r="748" s="283" customFormat="1"/>
    <row r="749" s="283" customFormat="1"/>
    <row r="750" s="283" customFormat="1"/>
    <row r="751" s="283" customFormat="1"/>
    <row r="752" s="283" customFormat="1"/>
    <row r="753" s="283" customFormat="1"/>
    <row r="754" s="283" customFormat="1"/>
    <row r="755" s="283" customFormat="1"/>
    <row r="756" s="283" customFormat="1"/>
    <row r="757" s="283" customFormat="1"/>
    <row r="758" s="283" customFormat="1"/>
    <row r="759" s="283" customFormat="1"/>
    <row r="760" s="283" customFormat="1"/>
    <row r="761" s="283" customFormat="1"/>
    <row r="762" s="283" customFormat="1"/>
    <row r="763" s="283" customFormat="1"/>
    <row r="764" s="283" customFormat="1"/>
    <row r="765" s="283" customFormat="1"/>
    <row r="766" s="283" customFormat="1"/>
    <row r="767" s="283" customFormat="1"/>
    <row r="768" s="283" customFormat="1"/>
    <row r="769" s="283" customFormat="1"/>
    <row r="770" s="283" customFormat="1"/>
    <row r="771" s="283" customFormat="1"/>
    <row r="772" s="283" customFormat="1"/>
    <row r="773" s="283" customFormat="1"/>
    <row r="774" s="283" customFormat="1"/>
    <row r="775" s="283" customFormat="1"/>
    <row r="776" s="283" customFormat="1"/>
    <row r="777" s="283" customFormat="1"/>
    <row r="778" s="283" customFormat="1"/>
    <row r="779" s="283" customFormat="1"/>
    <row r="780" s="283" customFormat="1"/>
    <row r="781" s="283" customFormat="1"/>
    <row r="782" s="283" customFormat="1"/>
    <row r="783" s="283" customFormat="1"/>
    <row r="784" s="283" customFormat="1"/>
    <row r="785" s="283" customFormat="1"/>
    <row r="786" s="283" customFormat="1"/>
    <row r="787" s="283" customFormat="1"/>
    <row r="788" s="283" customFormat="1"/>
    <row r="789" s="283" customFormat="1"/>
    <row r="790" s="283" customFormat="1"/>
    <row r="791" s="283" customFormat="1"/>
    <row r="792" s="283" customFormat="1"/>
    <row r="793" s="283" customFormat="1"/>
    <row r="794" s="283" customFormat="1"/>
    <row r="795" s="283" customFormat="1"/>
    <row r="796" s="283" customFormat="1"/>
    <row r="797" s="283" customFormat="1"/>
    <row r="798" s="283" customFormat="1"/>
    <row r="799" s="283" customFormat="1"/>
    <row r="800" s="283" customFormat="1"/>
    <row r="801" s="283" customFormat="1"/>
    <row r="802" s="283" customFormat="1"/>
    <row r="803" s="283" customFormat="1"/>
    <row r="804" s="283" customFormat="1"/>
    <row r="805" s="283" customFormat="1"/>
    <row r="806" s="283" customFormat="1"/>
    <row r="807" s="283" customFormat="1"/>
    <row r="808" s="283" customFormat="1"/>
    <row r="809" s="283" customFormat="1"/>
    <row r="810" s="283" customFormat="1"/>
    <row r="811" s="283" customFormat="1"/>
    <row r="812" s="283" customFormat="1"/>
    <row r="813" s="283" customFormat="1"/>
    <row r="814" s="283" customFormat="1"/>
    <row r="815" s="283" customFormat="1"/>
    <row r="816" s="283" customFormat="1"/>
    <row r="817" s="283" customFormat="1"/>
    <row r="818" s="283" customFormat="1"/>
    <row r="819" s="283" customFormat="1"/>
    <row r="820" s="283" customFormat="1"/>
    <row r="821" s="283" customFormat="1"/>
    <row r="822" s="283" customFormat="1"/>
    <row r="823" s="283" customFormat="1"/>
    <row r="824" s="283" customFormat="1"/>
    <row r="825" s="283" customFormat="1"/>
    <row r="826" s="283" customFormat="1"/>
    <row r="827" s="283" customFormat="1"/>
    <row r="828" s="283" customFormat="1"/>
    <row r="829" s="283" customFormat="1"/>
    <row r="830" s="283" customFormat="1"/>
    <row r="831" s="283" customFormat="1"/>
    <row r="832" s="283" customFormat="1"/>
    <row r="833" s="283" customFormat="1"/>
    <row r="834" s="283" customFormat="1"/>
    <row r="835" s="283" customFormat="1"/>
    <row r="836" s="283" customFormat="1"/>
    <row r="837" s="283" customFormat="1"/>
    <row r="838" s="283" customFormat="1"/>
    <row r="839" s="283" customFormat="1"/>
    <row r="840" s="283" customFormat="1"/>
    <row r="841" s="283" customFormat="1"/>
    <row r="842" s="283" customFormat="1"/>
    <row r="843" s="283" customFormat="1"/>
    <row r="844" s="283" customFormat="1"/>
    <row r="845" s="283" customFormat="1"/>
    <row r="846" s="283" customFormat="1"/>
    <row r="847" s="283" customFormat="1"/>
    <row r="848" s="283" customFormat="1"/>
    <row r="849" s="283" customFormat="1"/>
    <row r="850" s="283" customFormat="1"/>
    <row r="851" s="283" customFormat="1"/>
    <row r="852" s="283" customFormat="1"/>
    <row r="853" s="283" customFormat="1"/>
    <row r="854" s="283" customFormat="1"/>
    <row r="855" s="283" customFormat="1"/>
    <row r="856" s="283" customFormat="1"/>
    <row r="857" s="283" customFormat="1"/>
    <row r="858" s="283" customFormat="1"/>
    <row r="859" s="283" customFormat="1"/>
    <row r="860" s="283" customFormat="1"/>
    <row r="861" s="283" customFormat="1"/>
    <row r="862" s="283" customFormat="1"/>
    <row r="863" s="283" customFormat="1"/>
    <row r="864" s="283" customFormat="1"/>
    <row r="865" s="283" customFormat="1"/>
    <row r="866" s="283" customFormat="1"/>
    <row r="867" s="283" customFormat="1"/>
    <row r="868" s="283" customFormat="1"/>
    <row r="869" s="283" customFormat="1"/>
    <row r="870" s="283" customFormat="1"/>
    <row r="871" s="283" customFormat="1"/>
    <row r="872" s="283" customFormat="1"/>
    <row r="873" s="283" customFormat="1"/>
    <row r="874" s="283" customFormat="1"/>
    <row r="875" s="283" customFormat="1"/>
    <row r="876" s="283" customFormat="1"/>
    <row r="877" s="283" customFormat="1"/>
    <row r="878" s="283" customFormat="1"/>
    <row r="879" s="283" customFormat="1"/>
    <row r="880" s="283" customFormat="1"/>
    <row r="881" s="283" customFormat="1"/>
    <row r="882" s="283" customFormat="1"/>
    <row r="883" s="283" customFormat="1"/>
    <row r="884" s="283" customFormat="1"/>
    <row r="885" s="283" customFormat="1"/>
    <row r="886" s="283" customFormat="1"/>
    <row r="887" s="283" customFormat="1"/>
    <row r="888" s="283" customFormat="1"/>
    <row r="889" s="283" customFormat="1"/>
    <row r="890" s="283" customFormat="1"/>
    <row r="891" s="283" customFormat="1"/>
    <row r="892" s="283" customFormat="1"/>
    <row r="893" s="283" customFormat="1"/>
    <row r="894" s="283" customFormat="1"/>
    <row r="895" s="283" customFormat="1"/>
    <row r="896" s="283" customFormat="1"/>
    <row r="897" s="283" customFormat="1"/>
    <row r="898" s="283" customFormat="1"/>
    <row r="899" s="283" customFormat="1"/>
    <row r="900" s="283" customFormat="1"/>
    <row r="901" s="283" customFormat="1"/>
    <row r="902" s="283" customFormat="1"/>
    <row r="903" s="283" customFormat="1"/>
    <row r="904" s="283" customFormat="1"/>
    <row r="905" s="283" customFormat="1"/>
    <row r="906" s="283" customFormat="1"/>
    <row r="907" s="283" customFormat="1"/>
    <row r="908" s="283" customFormat="1"/>
    <row r="909" s="283" customFormat="1"/>
    <row r="910" s="283" customFormat="1"/>
    <row r="911" s="283" customFormat="1"/>
    <row r="912" s="283" customFormat="1"/>
    <row r="913" s="283" customFormat="1"/>
    <row r="914" s="283" customFormat="1"/>
    <row r="915" s="283" customFormat="1"/>
    <row r="916" s="283" customFormat="1"/>
    <row r="917" s="283" customFormat="1"/>
    <row r="918" s="283" customFormat="1"/>
    <row r="919" s="283" customFormat="1"/>
    <row r="920" s="283" customFormat="1"/>
    <row r="921" s="283" customFormat="1"/>
    <row r="922" s="283" customFormat="1"/>
    <row r="923" s="283" customFormat="1"/>
    <row r="924" s="283" customFormat="1"/>
    <row r="925" s="283" customFormat="1"/>
    <row r="926" s="283" customFormat="1"/>
    <row r="927" s="283" customFormat="1"/>
    <row r="928" s="283" customFormat="1"/>
    <row r="929" s="283" customFormat="1"/>
    <row r="930" s="283" customFormat="1"/>
    <row r="931" s="283" customFormat="1"/>
    <row r="932" s="283" customFormat="1"/>
    <row r="933" s="283" customFormat="1"/>
    <row r="934" s="283" customFormat="1"/>
    <row r="935" s="283" customFormat="1"/>
    <row r="936" s="283" customFormat="1"/>
    <row r="937" s="283" customFormat="1"/>
    <row r="938" s="283" customFormat="1"/>
    <row r="939" s="283" customFormat="1"/>
    <row r="940" s="283" customFormat="1"/>
    <row r="941" s="283" customFormat="1"/>
    <row r="942" s="283" customFormat="1"/>
    <row r="943" s="283" customFormat="1"/>
    <row r="944" s="283" customFormat="1"/>
    <row r="945" s="283" customFormat="1"/>
    <row r="946" s="283" customFormat="1"/>
    <row r="947" s="283" customFormat="1"/>
    <row r="948" s="283" customFormat="1"/>
    <row r="949" s="283" customFormat="1"/>
    <row r="950" s="283" customFormat="1"/>
    <row r="951" s="283" customFormat="1"/>
    <row r="952" s="283" customFormat="1"/>
    <row r="953" s="283" customFormat="1"/>
    <row r="954" s="283" customFormat="1"/>
    <row r="955" s="283" customFormat="1"/>
    <row r="956" s="283" customFormat="1"/>
    <row r="957" s="283" customFormat="1"/>
    <row r="958" s="283" customFormat="1"/>
    <row r="959" s="283" customFormat="1"/>
    <row r="960" s="283" customFormat="1"/>
    <row r="961" s="283" customFormat="1"/>
    <row r="962" s="283" customFormat="1"/>
    <row r="963" s="283" customFormat="1"/>
    <row r="964" s="283" customFormat="1"/>
    <row r="965" s="283" customFormat="1"/>
    <row r="966" s="283" customFormat="1"/>
    <row r="967" s="283" customFormat="1"/>
    <row r="968" s="283" customFormat="1"/>
    <row r="969" s="283" customFormat="1"/>
    <row r="970" s="283" customFormat="1"/>
    <row r="971" s="283" customFormat="1"/>
    <row r="972" s="283" customFormat="1"/>
    <row r="973" s="283" customFormat="1"/>
    <row r="974" s="283" customFormat="1"/>
    <row r="975" s="283" customFormat="1"/>
    <row r="976" s="283" customFormat="1"/>
    <row r="977" s="283" customFormat="1"/>
    <row r="978" s="283" customFormat="1"/>
    <row r="979" s="283" customFormat="1"/>
    <row r="980" s="283" customFormat="1"/>
    <row r="981" s="283" customFormat="1"/>
    <row r="982" s="283" customFormat="1"/>
    <row r="983" s="283" customFormat="1"/>
    <row r="984" s="283" customFormat="1"/>
    <row r="985" s="283" customFormat="1"/>
    <row r="986" s="283" customFormat="1"/>
    <row r="987" s="283" customFormat="1"/>
    <row r="988" s="283" customFormat="1"/>
    <row r="989" s="283" customFormat="1"/>
    <row r="990" s="283" customFormat="1"/>
    <row r="991" s="283" customFormat="1"/>
    <row r="992" s="283" customFormat="1"/>
    <row r="993" s="283" customFormat="1"/>
    <row r="994" s="283" customFormat="1"/>
    <row r="995" s="283" customFormat="1"/>
    <row r="996" s="283" customFormat="1"/>
    <row r="997" s="283" customFormat="1"/>
    <row r="998" s="283" customFormat="1"/>
    <row r="999" s="283" customFormat="1"/>
    <row r="1000" s="283" customFormat="1"/>
    <row r="1001" s="283" customFormat="1"/>
    <row r="1002" s="283" customFormat="1"/>
    <row r="1003" s="283" customFormat="1"/>
    <row r="1004" s="283" customFormat="1"/>
    <row r="1005" s="283" customFormat="1"/>
    <row r="1006" s="283" customFormat="1"/>
    <row r="1007" s="283" customFormat="1"/>
    <row r="1008" s="283" customFormat="1"/>
    <row r="1009" s="283" customFormat="1"/>
    <row r="1010" s="283" customFormat="1"/>
    <row r="1011" s="283" customFormat="1"/>
    <row r="1012" s="283" customFormat="1"/>
    <row r="1013" s="283" customFormat="1"/>
    <row r="1014" s="283" customFormat="1"/>
    <row r="1015" s="283" customFormat="1"/>
    <row r="1016" s="283" customFormat="1"/>
    <row r="1017" s="283" customFormat="1"/>
    <row r="1018" s="283" customFormat="1"/>
    <row r="1019" s="283" customFormat="1"/>
    <row r="1020" s="283" customFormat="1"/>
    <row r="1021" s="283" customFormat="1"/>
    <row r="1022" s="283" customFormat="1"/>
    <row r="1023" s="283" customFormat="1"/>
    <row r="1024" s="283" customFormat="1"/>
    <row r="1025" s="283" customFormat="1"/>
    <row r="1026" s="283" customFormat="1"/>
    <row r="1027" s="283" customFormat="1"/>
    <row r="1028" s="283" customFormat="1"/>
    <row r="1029" s="283" customFormat="1"/>
    <row r="1030" s="283" customFormat="1"/>
    <row r="1031" s="283" customFormat="1"/>
    <row r="1032" s="283" customFormat="1"/>
    <row r="1033" s="283" customFormat="1"/>
    <row r="1034" s="283" customFormat="1"/>
    <row r="1035" s="283" customFormat="1"/>
    <row r="1036" s="283" customFormat="1"/>
    <row r="1037" s="283" customFormat="1"/>
    <row r="1038" s="283" customFormat="1"/>
    <row r="1039" s="283" customFormat="1"/>
    <row r="1040" s="283" customFormat="1"/>
    <row r="1041" s="283" customFormat="1"/>
    <row r="1042" s="283" customFormat="1"/>
    <row r="1043" s="283" customFormat="1"/>
    <row r="1044" s="283" customFormat="1"/>
    <row r="1045" s="283" customFormat="1"/>
    <row r="1046" s="283" customFormat="1"/>
    <row r="1047" s="283" customFormat="1"/>
    <row r="1048" s="283" customFormat="1"/>
    <row r="1049" s="283" customFormat="1"/>
    <row r="1050" s="283" customFormat="1"/>
    <row r="1051" s="283" customFormat="1"/>
    <row r="1052" s="283" customFormat="1"/>
    <row r="1053" s="283" customFormat="1"/>
    <row r="1054" s="283" customFormat="1"/>
    <row r="1055" s="283" customFormat="1"/>
    <row r="1056" s="283" customFormat="1"/>
    <row r="1057" s="283" customFormat="1"/>
    <row r="1058" s="283" customFormat="1"/>
    <row r="1059" s="283" customFormat="1"/>
    <row r="1060" s="283" customFormat="1"/>
    <row r="1061" s="283" customFormat="1"/>
    <row r="1062" s="283" customFormat="1"/>
    <row r="1063" s="283" customFormat="1"/>
    <row r="1064" s="283" customFormat="1"/>
    <row r="1065" s="283" customFormat="1"/>
    <row r="1066" s="283" customFormat="1"/>
    <row r="1067" s="283" customFormat="1"/>
    <row r="1068" s="283" customFormat="1"/>
    <row r="1069" s="283" customFormat="1"/>
    <row r="1070" s="283" customFormat="1"/>
    <row r="1071" s="283" customFormat="1"/>
    <row r="1072" s="283" customFormat="1"/>
    <row r="1073" s="283" customFormat="1"/>
    <row r="1074" s="283" customFormat="1"/>
    <row r="1075" s="283" customFormat="1"/>
    <row r="1076" s="283" customFormat="1"/>
    <row r="1077" s="283" customFormat="1"/>
    <row r="1078" s="283" customFormat="1"/>
    <row r="1079" s="283" customFormat="1"/>
    <row r="1080" s="283" customFormat="1"/>
    <row r="1081" s="283" customFormat="1"/>
    <row r="1082" s="283" customFormat="1"/>
    <row r="1083" s="283" customFormat="1"/>
    <row r="1084" s="283" customFormat="1"/>
    <row r="1085" s="283" customFormat="1"/>
    <row r="1086" s="283" customFormat="1"/>
    <row r="1087" s="283" customFormat="1"/>
    <row r="1088" s="283" customFormat="1"/>
    <row r="1089" s="283" customFormat="1"/>
    <row r="1090" s="283" customFormat="1"/>
    <row r="1091" s="283" customFormat="1"/>
    <row r="1092" s="283" customFormat="1"/>
    <row r="1093" s="283" customFormat="1"/>
    <row r="1094" s="283" customFormat="1"/>
    <row r="1095" s="283" customFormat="1"/>
    <row r="1096" s="283" customFormat="1"/>
    <row r="1097" s="283" customFormat="1"/>
    <row r="1098" s="283" customFormat="1"/>
    <row r="1099" s="283" customFormat="1"/>
    <row r="1100" s="283" customFormat="1"/>
    <row r="1101" s="283" customFormat="1"/>
    <row r="1102" s="283" customFormat="1"/>
    <row r="1103" s="283" customFormat="1"/>
    <row r="1104" s="283" customFormat="1"/>
    <row r="1105" s="283" customFormat="1"/>
    <row r="1106" s="283" customFormat="1"/>
    <row r="1107" s="283" customFormat="1"/>
    <row r="1108" s="283" customFormat="1"/>
    <row r="1109" s="283" customFormat="1"/>
    <row r="1110" s="283" customFormat="1"/>
    <row r="1111" s="283" customFormat="1"/>
    <row r="1112" s="283" customFormat="1"/>
    <row r="1113" s="283" customFormat="1"/>
    <row r="1114" s="283" customFormat="1"/>
    <row r="1115" s="283" customFormat="1"/>
    <row r="1116" s="283" customFormat="1"/>
    <row r="1117" s="283" customFormat="1"/>
    <row r="1118" s="283" customFormat="1"/>
    <row r="1119" s="283" customFormat="1"/>
    <row r="1120" s="283" customFormat="1"/>
    <row r="1121" s="283" customFormat="1"/>
    <row r="1122" s="283" customFormat="1"/>
    <row r="1123" s="283" customFormat="1"/>
    <row r="1124" s="283" customFormat="1"/>
    <row r="1125" s="283" customFormat="1"/>
    <row r="1126" s="283" customFormat="1"/>
    <row r="1127" s="283" customFormat="1"/>
    <row r="1128" s="283" customFormat="1"/>
    <row r="1129" s="283" customFormat="1"/>
    <row r="1130" s="283" customFormat="1"/>
    <row r="1131" s="283" customFormat="1"/>
    <row r="1132" s="283" customFormat="1"/>
    <row r="1133" s="283" customFormat="1"/>
    <row r="1134" s="283" customFormat="1"/>
    <row r="1135" s="283" customFormat="1"/>
    <row r="1136" s="283" customFormat="1"/>
    <row r="1137" s="283" customFormat="1"/>
    <row r="1138" s="283" customFormat="1"/>
    <row r="1139" s="283" customFormat="1"/>
    <row r="1140" s="283" customFormat="1"/>
    <row r="1141" s="283" customFormat="1"/>
    <row r="1142" s="283" customFormat="1"/>
    <row r="1143" s="283" customFormat="1"/>
    <row r="1144" s="283" customFormat="1"/>
    <row r="1145" s="283" customFormat="1"/>
    <row r="1146" s="283" customFormat="1"/>
    <row r="1147" s="283" customFormat="1"/>
    <row r="1148" s="283" customFormat="1"/>
    <row r="1149" s="283" customFormat="1"/>
    <row r="1150" s="283" customFormat="1"/>
    <row r="1151" s="283" customFormat="1"/>
    <row r="1152" s="283" customFormat="1"/>
    <row r="1153" s="283" customFormat="1"/>
    <row r="1154" s="283" customFormat="1"/>
    <row r="1155" s="283" customFormat="1"/>
    <row r="1156" s="283" customFormat="1"/>
    <row r="1157" s="283" customFormat="1"/>
    <row r="1158" s="283" customFormat="1"/>
    <row r="1159" s="283" customFormat="1"/>
    <row r="1160" s="283" customFormat="1"/>
    <row r="1161" s="283" customFormat="1"/>
    <row r="1162" s="283" customFormat="1"/>
    <row r="1163" s="283" customFormat="1"/>
    <row r="1164" s="283" customFormat="1"/>
    <row r="1165" s="283" customFormat="1"/>
    <row r="1166" s="283" customFormat="1"/>
    <row r="1167" s="283" customFormat="1"/>
    <row r="1168" s="283" customFormat="1"/>
    <row r="1169" s="283" customFormat="1"/>
    <row r="1170" s="283" customFormat="1"/>
    <row r="1171" s="283" customFormat="1"/>
    <row r="1172" s="283" customFormat="1"/>
    <row r="1173" s="283" customFormat="1"/>
    <row r="1174" s="283" customFormat="1"/>
    <row r="1175" s="283" customFormat="1"/>
    <row r="1176" s="283" customFormat="1"/>
    <row r="1177" s="283" customFormat="1"/>
    <row r="1178" s="283" customFormat="1"/>
    <row r="1179" s="283" customFormat="1"/>
    <row r="1180" s="283" customFormat="1"/>
    <row r="1181" s="283" customFormat="1"/>
    <row r="1182" s="283" customFormat="1"/>
    <row r="1183" s="283" customFormat="1"/>
    <row r="1184" s="283" customFormat="1"/>
    <row r="1185" s="283" customFormat="1"/>
    <row r="1186" s="283" customFormat="1"/>
    <row r="1187" s="283" customFormat="1"/>
    <row r="1188" s="283" customFormat="1"/>
    <row r="1189" s="283" customFormat="1"/>
    <row r="1190" s="283" customFormat="1"/>
    <row r="1191" s="283" customFormat="1"/>
    <row r="1192" s="283" customFormat="1"/>
    <row r="1193" s="283" customFormat="1"/>
    <row r="1194" s="283" customFormat="1"/>
    <row r="1195" s="283" customFormat="1"/>
    <row r="1196" s="283" customFormat="1"/>
    <row r="1197" s="283" customFormat="1"/>
    <row r="1198" s="283" customFormat="1"/>
    <row r="1199" s="283" customFormat="1"/>
    <row r="1200" s="283" customFormat="1"/>
    <row r="1201" s="283" customFormat="1"/>
    <row r="1202" s="283" customFormat="1"/>
    <row r="1203" s="283" customFormat="1"/>
    <row r="1204" s="283" customFormat="1"/>
    <row r="1205" s="283" customFormat="1"/>
    <row r="1206" s="283" customFormat="1"/>
    <row r="1207" s="283" customFormat="1"/>
    <row r="1208" s="283" customFormat="1"/>
    <row r="1209" s="283" customFormat="1"/>
    <row r="1210" s="283" customFormat="1"/>
    <row r="1211" s="283" customFormat="1"/>
    <row r="1212" s="283" customFormat="1"/>
    <row r="1213" s="283" customFormat="1"/>
    <row r="1214" s="283" customFormat="1"/>
    <row r="1215" s="283" customFormat="1"/>
    <row r="1216" s="283" customFormat="1"/>
    <row r="1217" s="283" customFormat="1"/>
    <row r="1218" s="283" customFormat="1"/>
    <row r="1219" s="283" customFormat="1"/>
    <row r="1220" s="283" customFormat="1"/>
    <row r="1221" s="283" customFormat="1"/>
    <row r="1222" s="283" customFormat="1"/>
    <row r="1223" s="283" customFormat="1"/>
    <row r="1224" s="283" customFormat="1"/>
    <row r="1225" s="283" customFormat="1"/>
    <row r="1226" s="283" customFormat="1"/>
    <row r="1227" s="283" customFormat="1"/>
    <row r="1228" s="283" customFormat="1"/>
    <row r="1229" s="283" customFormat="1"/>
    <row r="1230" s="283" customFormat="1"/>
    <row r="1231" s="283" customFormat="1"/>
    <row r="1232" s="283" customFormat="1"/>
    <row r="1233" s="283" customFormat="1"/>
    <row r="1234" s="283" customFormat="1"/>
    <row r="1235" s="283" customFormat="1"/>
    <row r="1236" s="283" customFormat="1"/>
    <row r="1237" s="283" customFormat="1"/>
    <row r="1238" s="283" customFormat="1"/>
    <row r="1239" s="283" customFormat="1"/>
    <row r="1240" s="283" customFormat="1"/>
    <row r="1241" s="283" customFormat="1"/>
    <row r="1242" s="283" customFormat="1"/>
    <row r="1243" s="283" customFormat="1"/>
    <row r="1244" s="283" customFormat="1"/>
    <row r="1245" s="283" customFormat="1"/>
    <row r="1246" s="283" customFormat="1"/>
    <row r="1247" s="283" customFormat="1"/>
    <row r="1248" s="283" customFormat="1"/>
    <row r="1249" s="283" customFormat="1"/>
    <row r="1250" s="283" customFormat="1"/>
    <row r="1251" s="283" customFormat="1"/>
    <row r="1252" s="283" customFormat="1"/>
    <row r="1253" s="283" customFormat="1"/>
    <row r="1254" s="283" customFormat="1"/>
    <row r="1255" s="283" customFormat="1"/>
    <row r="1256" s="283" customFormat="1"/>
    <row r="1257" s="283" customFormat="1"/>
    <row r="1258" s="283" customFormat="1"/>
    <row r="1259" s="283" customFormat="1"/>
    <row r="1260" s="283" customFormat="1"/>
    <row r="1261" s="283" customFormat="1"/>
    <row r="1262" s="283" customFormat="1"/>
    <row r="1263" s="283" customFormat="1"/>
    <row r="1264" s="283" customFormat="1"/>
    <row r="1265" s="283" customFormat="1"/>
    <row r="1266" s="283" customFormat="1"/>
    <row r="1267" s="283" customFormat="1"/>
    <row r="1268" s="283" customFormat="1"/>
    <row r="1269" s="283" customFormat="1"/>
    <row r="1270" s="283" customFormat="1"/>
    <row r="1271" s="283" customFormat="1"/>
    <row r="1272" s="283" customFormat="1"/>
    <row r="1273" s="283" customFormat="1"/>
    <row r="1274" s="283" customFormat="1"/>
    <row r="1275" s="283" customFormat="1"/>
    <row r="1276" s="283" customFormat="1"/>
    <row r="1277" s="283" customFormat="1"/>
    <row r="1278" s="283" customFormat="1"/>
    <row r="1279" s="283" customFormat="1"/>
    <row r="1280" s="283" customFormat="1"/>
    <row r="1281" s="283" customFormat="1"/>
    <row r="1282" s="283" customFormat="1"/>
    <row r="1283" s="283" customFormat="1"/>
    <row r="1284" s="283" customFormat="1"/>
    <row r="1285" s="283" customFormat="1"/>
    <row r="1286" s="283" customFormat="1"/>
    <row r="1287" s="283" customFormat="1"/>
    <row r="1288" s="283" customFormat="1"/>
    <row r="1289" s="283" customFormat="1"/>
    <row r="1290" s="283" customFormat="1"/>
    <row r="1291" s="283" customFormat="1"/>
    <row r="1292" s="283" customFormat="1"/>
    <row r="1293" s="283" customFormat="1"/>
    <row r="1294" s="283" customFormat="1"/>
    <row r="1295" s="283" customFormat="1"/>
    <row r="1296" s="283" customFormat="1"/>
    <row r="1297" s="283" customFormat="1"/>
    <row r="1298" s="283" customFormat="1"/>
    <row r="1299" s="283" customFormat="1"/>
    <row r="1300" s="283" customFormat="1"/>
    <row r="1301" s="283" customFormat="1"/>
    <row r="1302" s="283" customFormat="1"/>
    <row r="1303" s="283" customFormat="1"/>
    <row r="1304" s="283" customFormat="1"/>
    <row r="1305" s="283" customFormat="1"/>
    <row r="1306" s="283" customFormat="1"/>
    <row r="1307" s="283" customFormat="1"/>
    <row r="1308" s="283" customFormat="1"/>
    <row r="1309" s="283" customFormat="1"/>
    <row r="1310" s="283" customFormat="1"/>
    <row r="1311" s="283" customFormat="1"/>
    <row r="1312" s="283" customFormat="1"/>
    <row r="1313" s="283" customFormat="1"/>
    <row r="1314" s="283" customFormat="1"/>
    <row r="1315" s="283" customFormat="1"/>
    <row r="1316" s="283" customFormat="1"/>
    <row r="1317" s="283" customFormat="1"/>
    <row r="1318" s="283" customFormat="1"/>
    <row r="1319" s="283" customFormat="1"/>
    <row r="1320" s="283" customFormat="1"/>
    <row r="1321" s="283" customFormat="1"/>
    <row r="1322" s="283" customFormat="1"/>
    <row r="1323" s="283" customFormat="1"/>
    <row r="1324" s="283" customFormat="1"/>
    <row r="1325" s="283" customFormat="1"/>
    <row r="1326" s="283" customFormat="1"/>
    <row r="1327" s="283" customFormat="1"/>
    <row r="1328" s="283" customFormat="1"/>
    <row r="1329" s="283" customFormat="1"/>
    <row r="1330" s="283" customFormat="1"/>
    <row r="1331" s="283" customFormat="1"/>
    <row r="1332" s="283" customFormat="1"/>
    <row r="1333" s="283" customFormat="1"/>
    <row r="1334" s="283" customFormat="1"/>
    <row r="1335" s="283" customFormat="1"/>
    <row r="1336" s="283" customFormat="1"/>
    <row r="1337" s="283" customFormat="1"/>
    <row r="1338" s="283" customFormat="1"/>
    <row r="1339" s="283" customFormat="1"/>
    <row r="1340" s="283" customFormat="1"/>
    <row r="1341" s="283" customFormat="1"/>
    <row r="1342" s="283" customFormat="1"/>
    <row r="1343" s="283" customFormat="1"/>
    <row r="1344" s="283" customFormat="1"/>
    <row r="1345" s="283" customFormat="1"/>
    <row r="1346" s="283" customFormat="1"/>
    <row r="1347" s="283" customFormat="1"/>
    <row r="1348" s="283" customFormat="1"/>
    <row r="1349" s="283" customFormat="1"/>
    <row r="1350" s="283" customFormat="1"/>
    <row r="1351" s="283" customFormat="1"/>
    <row r="1352" s="283" customFormat="1"/>
    <row r="1353" s="283" customFormat="1"/>
    <row r="1354" s="283" customFormat="1"/>
    <row r="1355" s="283" customFormat="1"/>
    <row r="1356" s="283" customFormat="1"/>
    <row r="1357" s="283" customFormat="1"/>
    <row r="1358" s="283" customFormat="1"/>
    <row r="1359" s="283" customFormat="1"/>
    <row r="1360" s="283" customFormat="1"/>
    <row r="1361" s="283" customFormat="1"/>
    <row r="1362" s="283" customFormat="1"/>
    <row r="1363" s="283" customFormat="1"/>
    <row r="1364" s="283" customFormat="1"/>
    <row r="1365" s="283" customFormat="1"/>
    <row r="1366" s="283" customFormat="1"/>
    <row r="1367" s="283" customFormat="1"/>
    <row r="1368" s="283" customFormat="1"/>
    <row r="1369" s="283" customFormat="1"/>
    <row r="1370" s="283" customFormat="1"/>
    <row r="1371" s="283" customFormat="1"/>
    <row r="1372" s="283" customFormat="1"/>
    <row r="1373" s="283" customFormat="1"/>
    <row r="1374" s="283" customFormat="1"/>
    <row r="1375" s="283" customFormat="1"/>
    <row r="1376" s="283" customFormat="1"/>
    <row r="1377" s="283" customFormat="1"/>
    <row r="1378" s="283" customFormat="1"/>
    <row r="1379" s="283" customFormat="1"/>
    <row r="1380" s="283" customFormat="1"/>
    <row r="1381" s="283" customFormat="1"/>
    <row r="1382" s="283" customFormat="1"/>
    <row r="1383" s="283" customFormat="1"/>
    <row r="1384" s="283" customFormat="1"/>
    <row r="1385" s="283" customFormat="1"/>
    <row r="1386" s="283" customFormat="1"/>
    <row r="1387" s="283" customFormat="1"/>
    <row r="1388" s="283" customFormat="1"/>
    <row r="1389" s="283" customFormat="1"/>
    <row r="1390" s="283" customFormat="1"/>
    <row r="1391" s="283" customFormat="1"/>
    <row r="1392" s="283" customFormat="1"/>
    <row r="1393" s="283" customFormat="1"/>
    <row r="1394" s="283" customFormat="1"/>
    <row r="1395" s="283" customFormat="1"/>
    <row r="1396" s="283" customFormat="1"/>
    <row r="1397" s="283" customFormat="1"/>
    <row r="1398" s="283" customFormat="1"/>
    <row r="1399" s="283" customFormat="1"/>
    <row r="1400" s="283" customFormat="1"/>
    <row r="1401" s="283" customFormat="1"/>
    <row r="1402" s="283" customFormat="1"/>
    <row r="1403" s="283" customFormat="1"/>
    <row r="1404" s="283" customFormat="1"/>
    <row r="1405" s="283" customFormat="1"/>
    <row r="1406" s="283" customFormat="1"/>
    <row r="1407" s="283" customFormat="1"/>
    <row r="1408" s="283" customFormat="1"/>
    <row r="1409" s="283" customFormat="1"/>
    <row r="1410" s="283" customFormat="1"/>
    <row r="1411" s="283" customFormat="1"/>
    <row r="1412" s="283" customFormat="1"/>
    <row r="1413" s="283" customFormat="1"/>
    <row r="1414" s="283" customFormat="1"/>
    <row r="1415" s="283" customFormat="1"/>
    <row r="1416" s="283" customFormat="1"/>
    <row r="1417" s="283" customFormat="1"/>
    <row r="1418" s="283" customFormat="1"/>
    <row r="1419" s="283" customFormat="1"/>
    <row r="1420" s="283" customFormat="1"/>
    <row r="1421" s="283" customFormat="1"/>
    <row r="1422" s="283" customFormat="1"/>
    <row r="1423" s="283" customFormat="1"/>
    <row r="1424" s="283" customFormat="1"/>
    <row r="1425" s="283" customFormat="1"/>
    <row r="1426" s="283" customFormat="1"/>
    <row r="1427" s="283" customFormat="1"/>
    <row r="1428" s="283" customFormat="1"/>
    <row r="1429" s="283" customFormat="1"/>
    <row r="1430" s="283" customFormat="1"/>
    <row r="1431" s="283" customFormat="1"/>
    <row r="1432" s="283" customFormat="1"/>
    <row r="1433" s="283" customFormat="1"/>
    <row r="1434" s="283" customFormat="1"/>
    <row r="1435" s="283" customFormat="1"/>
    <row r="1436" s="283" customFormat="1"/>
    <row r="1437" s="283" customFormat="1"/>
    <row r="1438" s="283" customFormat="1"/>
    <row r="1439" s="283" customFormat="1"/>
    <row r="1440" s="283" customFormat="1"/>
    <row r="1441" s="283" customFormat="1"/>
    <row r="1442" s="283" customFormat="1"/>
    <row r="1443" s="283" customFormat="1"/>
    <row r="1444" s="283" customFormat="1"/>
    <row r="1445" s="283" customFormat="1"/>
    <row r="1446" s="283" customFormat="1"/>
    <row r="1447" s="283" customFormat="1"/>
    <row r="1448" s="283" customFormat="1"/>
    <row r="1449" s="283" customFormat="1"/>
    <row r="1450" s="283" customFormat="1"/>
    <row r="1451" s="283" customFormat="1"/>
    <row r="1452" s="283" customFormat="1"/>
    <row r="1453" s="283" customFormat="1"/>
    <row r="1454" s="283" customFormat="1"/>
    <row r="1455" s="283" customFormat="1"/>
    <row r="1456" s="283" customFormat="1"/>
    <row r="1457" s="283" customFormat="1"/>
    <row r="1458" s="283" customFormat="1"/>
    <row r="1459" s="283" customFormat="1"/>
    <row r="1460" s="283" customFormat="1"/>
    <row r="1461" s="283" customFormat="1"/>
    <row r="1462" s="283" customFormat="1"/>
    <row r="1463" s="283" customFormat="1"/>
    <row r="1464" s="283" customFormat="1"/>
    <row r="1465" s="283" customFormat="1"/>
    <row r="1466" s="283" customFormat="1"/>
    <row r="1467" s="283" customFormat="1"/>
    <row r="1468" s="283" customFormat="1"/>
    <row r="1469" s="283" customFormat="1"/>
    <row r="1470" s="283" customFormat="1"/>
    <row r="1471" s="283" customFormat="1"/>
    <row r="1472" s="283" customFormat="1"/>
    <row r="1473" s="283" customFormat="1"/>
    <row r="1474" s="283" customFormat="1"/>
    <row r="1475" s="283" customFormat="1"/>
    <row r="1476" s="283" customFormat="1"/>
    <row r="1477" s="283" customFormat="1"/>
    <row r="1478" s="283" customFormat="1"/>
    <row r="1479" s="283" customFormat="1"/>
    <row r="1480" s="283" customFormat="1"/>
    <row r="1481" s="283" customFormat="1"/>
    <row r="1482" s="283" customFormat="1"/>
    <row r="1483" s="283" customFormat="1"/>
    <row r="1484" s="283" customFormat="1"/>
    <row r="1485" s="283" customFormat="1"/>
    <row r="1486" s="283" customFormat="1"/>
    <row r="1487" s="283" customFormat="1"/>
    <row r="1488" s="283" customFormat="1"/>
    <row r="1489" s="283" customFormat="1"/>
    <row r="1490" s="283" customFormat="1"/>
    <row r="1491" s="283" customFormat="1"/>
    <row r="1492" s="283" customFormat="1"/>
    <row r="1493" s="283" customFormat="1"/>
    <row r="1494" s="283" customFormat="1"/>
    <row r="1495" s="283" customFormat="1"/>
    <row r="1496" s="283" customFormat="1"/>
    <row r="1497" s="283" customFormat="1"/>
    <row r="1498" s="283" customFormat="1"/>
    <row r="1499" s="283" customFormat="1"/>
    <row r="1500" s="283" customFormat="1"/>
    <row r="1501" s="283" customFormat="1"/>
    <row r="1502" s="283" customFormat="1"/>
    <row r="1503" s="283" customFormat="1"/>
    <row r="1504" s="283" customFormat="1"/>
    <row r="1505" s="283" customFormat="1"/>
    <row r="1506" s="283" customFormat="1"/>
    <row r="1507" s="283" customFormat="1"/>
    <row r="1508" s="283" customFormat="1"/>
    <row r="1509" s="283" customFormat="1"/>
    <row r="1510" s="283" customFormat="1"/>
    <row r="1511" s="283" customFormat="1"/>
    <row r="1512" s="283" customFormat="1"/>
    <row r="1513" s="283" customFormat="1"/>
    <row r="1514" s="283" customFormat="1"/>
    <row r="1515" s="283" customFormat="1"/>
    <row r="1516" s="283" customFormat="1"/>
    <row r="1517" s="283" customFormat="1"/>
    <row r="1518" s="283" customFormat="1"/>
    <row r="1519" s="283" customFormat="1"/>
    <row r="1520" s="283" customFormat="1"/>
    <row r="1521" s="283" customFormat="1"/>
    <row r="1522" s="283" customFormat="1"/>
    <row r="1523" s="283" customFormat="1"/>
    <row r="1524" s="283" customFormat="1"/>
    <row r="1525" s="283" customFormat="1"/>
    <row r="1526" s="283" customFormat="1"/>
    <row r="1527" s="283" customFormat="1"/>
    <row r="1528" s="283" customFormat="1"/>
    <row r="1529" s="283" customFormat="1"/>
    <row r="1530" s="283" customFormat="1"/>
    <row r="1531" s="283" customFormat="1"/>
    <row r="1532" s="283" customFormat="1"/>
    <row r="1533" s="283" customFormat="1"/>
    <row r="1534" s="283" customFormat="1"/>
    <row r="1535" s="283" customFormat="1"/>
    <row r="1536" s="283" customFormat="1"/>
    <row r="1537" s="283" customFormat="1"/>
    <row r="1538" s="283" customFormat="1"/>
    <row r="1539" s="283" customFormat="1"/>
    <row r="1540" s="283" customFormat="1"/>
    <row r="1541" s="283" customFormat="1"/>
    <row r="1542" s="283" customFormat="1"/>
    <row r="1543" s="283" customFormat="1"/>
    <row r="1544" s="283" customFormat="1"/>
    <row r="1545" s="283" customFormat="1"/>
    <row r="1546" s="283" customFormat="1"/>
    <row r="1547" s="283" customFormat="1"/>
    <row r="1548" s="283" customFormat="1"/>
    <row r="1549" s="283" customFormat="1"/>
    <row r="1550" s="283" customFormat="1"/>
    <row r="1551" s="283" customFormat="1"/>
    <row r="1552" s="283" customFormat="1"/>
    <row r="1553" s="283" customFormat="1"/>
    <row r="1554" s="283" customFormat="1"/>
    <row r="1555" s="283" customFormat="1"/>
    <row r="1556" s="283" customFormat="1"/>
    <row r="1557" s="283" customFormat="1"/>
    <row r="1558" s="283" customFormat="1"/>
    <row r="1559" s="283" customFormat="1"/>
    <row r="1560" s="283" customFormat="1"/>
    <row r="1561" s="283" customFormat="1"/>
    <row r="1562" s="283" customFormat="1"/>
    <row r="1563" s="283" customFormat="1"/>
    <row r="1564" s="283" customFormat="1"/>
    <row r="1565" s="283" customFormat="1"/>
    <row r="1566" s="283" customFormat="1"/>
    <row r="1567" s="283" customFormat="1"/>
    <row r="1568" s="283" customFormat="1"/>
    <row r="1569" s="283" customFormat="1"/>
    <row r="1570" s="283" customFormat="1"/>
    <row r="1571" s="283" customFormat="1"/>
    <row r="1572" s="283" customFormat="1"/>
    <row r="1573" s="283" customFormat="1"/>
    <row r="1574" s="283" customFormat="1"/>
    <row r="1575" s="283" customFormat="1"/>
    <row r="1576" s="283" customFormat="1"/>
    <row r="1577" s="283" customFormat="1"/>
    <row r="1578" s="283" customFormat="1"/>
    <row r="1579" s="283" customFormat="1"/>
    <row r="1580" s="283" customFormat="1"/>
    <row r="1581" s="283" customFormat="1"/>
    <row r="1582" s="283" customFormat="1"/>
    <row r="1583" s="283" customFormat="1"/>
    <row r="1584" s="283" customFormat="1"/>
    <row r="1585" s="283" customFormat="1"/>
    <row r="1586" s="283" customFormat="1"/>
    <row r="1587" s="283" customFormat="1"/>
    <row r="1588" s="283" customFormat="1"/>
    <row r="1589" s="283" customFormat="1"/>
    <row r="1590" s="283" customFormat="1"/>
    <row r="1591" s="283" customFormat="1"/>
    <row r="1592" s="283" customFormat="1"/>
    <row r="1593" s="283" customFormat="1"/>
    <row r="1594" s="283" customFormat="1"/>
    <row r="1595" s="283" customFormat="1"/>
    <row r="1596" s="283" customFormat="1"/>
    <row r="1597" s="283" customFormat="1"/>
    <row r="1598" s="283" customFormat="1"/>
    <row r="1599" s="283" customFormat="1"/>
    <row r="1600" s="283" customFormat="1"/>
    <row r="1601" s="283" customFormat="1"/>
    <row r="1602" s="283" customFormat="1"/>
    <row r="1603" s="283" customFormat="1"/>
    <row r="1604" s="283" customFormat="1"/>
    <row r="1605" s="283" customFormat="1"/>
    <row r="1606" s="283" customFormat="1"/>
    <row r="1607" s="283" customFormat="1"/>
    <row r="1608" s="283" customFormat="1"/>
    <row r="1609" s="283" customFormat="1"/>
    <row r="1610" s="283" customFormat="1"/>
    <row r="1611" s="283" customFormat="1"/>
    <row r="1612" s="283" customFormat="1"/>
    <row r="1613" s="283" customFormat="1"/>
    <row r="1614" s="283" customFormat="1"/>
    <row r="1615" s="283" customFormat="1"/>
    <row r="1616" s="283" customFormat="1"/>
    <row r="1617" s="283" customFormat="1"/>
    <row r="1618" s="283" customFormat="1"/>
    <row r="1619" s="283" customFormat="1"/>
    <row r="1620" s="283" customFormat="1"/>
    <row r="1621" s="283" customFormat="1"/>
    <row r="1622" s="283" customFormat="1"/>
    <row r="1623" s="283" customFormat="1"/>
    <row r="1624" s="283" customFormat="1"/>
    <row r="1625" s="283" customFormat="1"/>
    <row r="1626" s="283" customFormat="1"/>
    <row r="1627" s="283" customFormat="1"/>
    <row r="1628" s="283" customFormat="1"/>
    <row r="1629" s="283" customFormat="1"/>
    <row r="1630" s="283" customFormat="1"/>
    <row r="1631" s="283" customFormat="1"/>
    <row r="1632" s="283" customFormat="1"/>
    <row r="1633" s="283" customFormat="1"/>
    <row r="1634" s="283" customFormat="1"/>
    <row r="1635" s="283" customFormat="1"/>
    <row r="1636" s="283" customFormat="1"/>
    <row r="1637" s="283" customFormat="1"/>
    <row r="1638" s="283" customFormat="1"/>
    <row r="1639" s="283" customFormat="1"/>
    <row r="1640" s="283" customFormat="1"/>
    <row r="1641" s="283" customFormat="1"/>
    <row r="1642" s="283" customFormat="1"/>
    <row r="1643" s="283" customFormat="1"/>
    <row r="1644" s="283" customFormat="1"/>
    <row r="1645" s="283" customFormat="1"/>
    <row r="1646" s="283" customFormat="1"/>
    <row r="1647" s="283" customFormat="1"/>
    <row r="1648" s="283" customFormat="1"/>
    <row r="1649" s="283" customFormat="1"/>
    <row r="1650" s="283" customFormat="1"/>
    <row r="1651" s="283" customFormat="1"/>
    <row r="1652" s="283" customFormat="1"/>
    <row r="1653" s="283" customFormat="1"/>
    <row r="1654" s="283" customFormat="1"/>
    <row r="1655" s="283" customFormat="1"/>
    <row r="1656" s="283" customFormat="1"/>
    <row r="1657" s="283" customFormat="1"/>
    <row r="1658" s="283" customFormat="1"/>
    <row r="1659" s="283" customFormat="1"/>
    <row r="1660" s="283" customFormat="1"/>
    <row r="1661" s="283" customFormat="1"/>
    <row r="1662" s="283" customFormat="1"/>
    <row r="1663" s="283" customFormat="1"/>
    <row r="1664" s="283" customFormat="1"/>
    <row r="1665" s="283" customFormat="1"/>
    <row r="1666" s="283" customFormat="1"/>
    <row r="1667" s="283" customFormat="1"/>
    <row r="1668" s="283" customFormat="1"/>
    <row r="1669" s="283" customFormat="1"/>
    <row r="1670" s="283" customFormat="1"/>
    <row r="1671" s="283" customFormat="1"/>
    <row r="1672" s="283" customFormat="1"/>
    <row r="1673" s="283" customFormat="1"/>
    <row r="1674" s="283" customFormat="1"/>
    <row r="1675" s="283" customFormat="1"/>
    <row r="1676" s="283" customFormat="1"/>
    <row r="1677" s="283" customFormat="1"/>
    <row r="1678" s="283" customFormat="1"/>
    <row r="1679" s="283" customFormat="1"/>
    <row r="1680" s="283" customFormat="1"/>
    <row r="1681" s="283" customFormat="1"/>
    <row r="1682" s="283" customFormat="1"/>
    <row r="1683" s="283" customFormat="1"/>
    <row r="1684" s="283" customFormat="1"/>
    <row r="1685" s="283" customFormat="1"/>
    <row r="1686" s="283" customFormat="1"/>
    <row r="1687" s="283" customFormat="1"/>
    <row r="1688" s="283" customFormat="1"/>
    <row r="1689" s="283" customFormat="1"/>
    <row r="1690" s="283" customFormat="1"/>
    <row r="1691" s="283" customFormat="1"/>
    <row r="1692" s="283" customFormat="1"/>
    <row r="1693" s="283" customFormat="1"/>
    <row r="1694" s="283" customFormat="1"/>
    <row r="1695" s="283" customFormat="1"/>
    <row r="1696" s="283" customFormat="1"/>
    <row r="1697" s="283" customFormat="1"/>
    <row r="1698" s="283" customFormat="1"/>
    <row r="1699" s="283" customFormat="1"/>
    <row r="1700" s="283" customFormat="1"/>
    <row r="1701" s="283" customFormat="1"/>
    <row r="1702" s="283" customFormat="1"/>
    <row r="1703" s="283" customFormat="1"/>
    <row r="1704" s="283" customFormat="1"/>
    <row r="1705" s="283" customFormat="1"/>
    <row r="1706" s="283" customFormat="1"/>
    <row r="1707" s="283" customFormat="1"/>
    <row r="1708" s="283" customFormat="1"/>
    <row r="1709" s="283" customFormat="1"/>
    <row r="1710" s="283" customFormat="1"/>
    <row r="1711" s="283" customFormat="1"/>
    <row r="1712" s="283" customFormat="1"/>
    <row r="1713" s="283" customFormat="1"/>
    <row r="1714" s="283" customFormat="1"/>
    <row r="1715" s="283" customFormat="1"/>
    <row r="1716" s="283" customFormat="1"/>
    <row r="1717" s="283" customFormat="1"/>
    <row r="1718" s="283" customFormat="1"/>
    <row r="1719" s="283" customFormat="1"/>
    <row r="1720" s="283" customFormat="1"/>
    <row r="1721" s="283" customFormat="1"/>
    <row r="1722" s="283" customFormat="1"/>
    <row r="1723" s="283" customFormat="1"/>
    <row r="1724" s="283" customFormat="1"/>
    <row r="1725" s="283" customFormat="1"/>
    <row r="1726" s="283" customFormat="1"/>
    <row r="1727" s="283" customFormat="1"/>
    <row r="1728" s="283" customFormat="1"/>
    <row r="1729" s="283" customFormat="1"/>
    <row r="1730" s="283" customFormat="1"/>
    <row r="1731" s="283" customFormat="1"/>
    <row r="1732" s="283" customFormat="1"/>
    <row r="1733" s="283" customFormat="1"/>
    <row r="1734" s="283" customFormat="1"/>
    <row r="1735" s="283" customFormat="1"/>
    <row r="1736" s="283" customFormat="1"/>
    <row r="1737" s="283" customFormat="1"/>
    <row r="1738" s="283" customFormat="1"/>
    <row r="1739" s="283" customFormat="1"/>
    <row r="1740" s="283" customFormat="1"/>
    <row r="1741" s="283" customFormat="1"/>
    <row r="1742" s="283" customFormat="1"/>
    <row r="1743" s="283" customFormat="1"/>
    <row r="1744" s="283" customFormat="1"/>
    <row r="1745" s="283" customFormat="1"/>
    <row r="1746" s="283" customFormat="1"/>
    <row r="1747" s="283" customFormat="1"/>
    <row r="1748" s="283" customFormat="1"/>
    <row r="1749" s="283" customFormat="1"/>
    <row r="1750" s="283" customFormat="1"/>
    <row r="1751" s="283" customFormat="1"/>
    <row r="1752" s="283" customFormat="1"/>
    <row r="1753" s="283" customFormat="1"/>
    <row r="1754" s="283" customFormat="1"/>
    <row r="1755" s="283" customFormat="1"/>
    <row r="1756" s="283" customFormat="1"/>
    <row r="1757" s="283" customFormat="1"/>
    <row r="1758" s="283" customFormat="1"/>
    <row r="1759" s="283" customFormat="1"/>
    <row r="1760" s="283" customFormat="1"/>
    <row r="1761" s="283" customFormat="1"/>
    <row r="1762" s="283" customFormat="1"/>
    <row r="1763" s="283" customFormat="1"/>
    <row r="1764" s="283" customFormat="1"/>
    <row r="1765" s="283" customFormat="1"/>
    <row r="1766" s="283" customFormat="1"/>
    <row r="1767" s="283" customFormat="1"/>
    <row r="1768" s="283" customFormat="1"/>
    <row r="1769" s="283" customFormat="1"/>
    <row r="1770" s="283" customFormat="1"/>
    <row r="1771" s="283" customFormat="1"/>
    <row r="1772" s="283" customFormat="1"/>
    <row r="1773" s="283" customFormat="1"/>
    <row r="1774" s="283" customFormat="1"/>
    <row r="1775" s="283" customFormat="1"/>
    <row r="1776" s="283" customFormat="1"/>
    <row r="1777" s="283" customFormat="1"/>
    <row r="1778" s="283" customFormat="1"/>
    <row r="1779" s="283" customFormat="1"/>
    <row r="1780" s="283" customFormat="1"/>
    <row r="1781" s="283" customFormat="1"/>
    <row r="1782" s="283" customFormat="1"/>
    <row r="1783" s="283" customFormat="1"/>
    <row r="1784" s="283" customFormat="1"/>
    <row r="1785" s="283" customFormat="1"/>
    <row r="1786" s="283" customFormat="1"/>
    <row r="1787" s="283" customFormat="1"/>
    <row r="1788" s="283" customFormat="1"/>
    <row r="1789" s="283" customFormat="1"/>
    <row r="1790" s="283" customFormat="1"/>
    <row r="1791" s="283" customFormat="1"/>
    <row r="1792" s="283" customFormat="1"/>
    <row r="1793" s="283" customFormat="1"/>
    <row r="1794" s="283" customFormat="1"/>
    <row r="1795" s="283" customFormat="1"/>
    <row r="1796" s="283" customFormat="1"/>
    <row r="1797" s="283" customFormat="1"/>
    <row r="1798" s="283" customFormat="1"/>
    <row r="1799" s="283" customFormat="1"/>
    <row r="1800" s="283" customFormat="1"/>
    <row r="1801" s="283" customFormat="1"/>
    <row r="1802" s="283" customFormat="1"/>
    <row r="1803" s="283" customFormat="1"/>
    <row r="1804" s="283" customFormat="1"/>
    <row r="1805" s="283" customFormat="1"/>
    <row r="1806" s="283" customFormat="1"/>
    <row r="1807" s="283" customFormat="1"/>
    <row r="1808" s="283" customFormat="1"/>
    <row r="1809" s="283" customFormat="1"/>
    <row r="1810" s="283" customFormat="1"/>
    <row r="1811" s="283" customFormat="1"/>
    <row r="1812" s="283" customFormat="1"/>
    <row r="1813" s="283" customFormat="1"/>
    <row r="1814" s="283" customFormat="1"/>
    <row r="1815" s="283" customFormat="1"/>
    <row r="1816" s="283" customFormat="1"/>
    <row r="1817" s="283" customFormat="1"/>
    <row r="1818" s="283" customFormat="1"/>
    <row r="1819" s="283" customFormat="1"/>
    <row r="1820" s="283" customFormat="1"/>
    <row r="1821" s="283" customFormat="1"/>
    <row r="1822" s="283" customFormat="1"/>
    <row r="1823" s="283" customFormat="1"/>
    <row r="1824" s="283" customFormat="1"/>
    <row r="1825" s="283" customFormat="1"/>
    <row r="1826" s="283" customFormat="1"/>
    <row r="1827" s="283" customFormat="1"/>
    <row r="1828" s="283" customFormat="1"/>
    <row r="1829" s="283" customFormat="1"/>
    <row r="1830" s="283" customFormat="1"/>
    <row r="1831" s="283" customFormat="1"/>
    <row r="1832" s="283" customFormat="1"/>
    <row r="1833" s="283" customFormat="1"/>
    <row r="1834" s="283" customFormat="1"/>
    <row r="1835" s="283" customFormat="1"/>
    <row r="1836" s="283" customFormat="1"/>
    <row r="1837" s="283" customFormat="1"/>
    <row r="1838" s="283" customFormat="1"/>
    <row r="1839" s="283" customFormat="1"/>
    <row r="1840" s="283" customFormat="1"/>
    <row r="1841" s="283" customFormat="1"/>
    <row r="1842" s="283" customFormat="1"/>
    <row r="1843" s="283" customFormat="1"/>
    <row r="1844" s="283" customFormat="1"/>
    <row r="1845" s="283" customFormat="1"/>
    <row r="1846" s="283" customFormat="1"/>
    <row r="1847" s="283" customFormat="1"/>
    <row r="1848" s="283" customFormat="1"/>
    <row r="1849" s="283" customFormat="1"/>
    <row r="1850" s="283" customFormat="1"/>
    <row r="1851" s="283" customFormat="1"/>
    <row r="1852" s="283" customFormat="1"/>
    <row r="1853" s="283" customFormat="1"/>
    <row r="1854" s="283" customFormat="1"/>
    <row r="1855" s="283" customFormat="1"/>
    <row r="1856" s="283" customFormat="1"/>
    <row r="1857" s="283" customFormat="1"/>
    <row r="1858" s="283" customFormat="1"/>
    <row r="1859" s="283" customFormat="1"/>
    <row r="1860" s="283" customFormat="1"/>
    <row r="1861" s="283" customFormat="1"/>
    <row r="1862" s="283" customFormat="1"/>
    <row r="1863" s="283" customFormat="1"/>
    <row r="1864" s="283" customFormat="1"/>
    <row r="1865" s="283" customFormat="1"/>
    <row r="1866" s="283" customFormat="1"/>
    <row r="1867" s="283" customFormat="1"/>
    <row r="1868" s="283" customFormat="1"/>
    <row r="1869" s="283" customFormat="1"/>
    <row r="1870" s="283" customFormat="1"/>
    <row r="1871" s="283" customFormat="1"/>
    <row r="1872" s="283" customFormat="1"/>
    <row r="1873" s="283" customFormat="1"/>
    <row r="1874" s="283" customFormat="1"/>
    <row r="1875" s="283" customFormat="1"/>
    <row r="1876" s="283" customFormat="1"/>
    <row r="1877" s="283" customFormat="1"/>
    <row r="1878" s="283" customFormat="1"/>
    <row r="1879" s="283" customFormat="1"/>
    <row r="1880" s="283" customFormat="1"/>
    <row r="1881" s="283" customFormat="1"/>
    <row r="1882" s="283" customFormat="1"/>
    <row r="1883" s="283" customFormat="1"/>
    <row r="1884" s="283" customFormat="1"/>
    <row r="1885" s="283" customFormat="1"/>
    <row r="1886" s="283" customFormat="1"/>
    <row r="1887" s="283" customFormat="1"/>
    <row r="1888" s="283" customFormat="1"/>
    <row r="1889" s="283" customFormat="1"/>
    <row r="1890" s="283" customFormat="1"/>
    <row r="1891" s="283" customFormat="1"/>
    <row r="1892" s="283" customFormat="1"/>
    <row r="1893" s="283" customFormat="1"/>
    <row r="1894" s="283" customFormat="1"/>
    <row r="1895" s="283" customFormat="1"/>
    <row r="1896" s="283" customFormat="1"/>
    <row r="1897" s="283" customFormat="1"/>
    <row r="1898" s="283" customFormat="1"/>
    <row r="1899" s="283" customFormat="1"/>
    <row r="1900" s="283" customFormat="1"/>
    <row r="1901" s="283" customFormat="1"/>
    <row r="1902" s="283" customFormat="1"/>
    <row r="1903" s="283" customFormat="1"/>
    <row r="1904" s="283" customFormat="1"/>
    <row r="1905" s="283" customFormat="1"/>
    <row r="1906" s="283" customFormat="1"/>
    <row r="1907" s="283" customFormat="1"/>
    <row r="1908" s="283" customFormat="1"/>
    <row r="1909" s="283" customFormat="1"/>
    <row r="1910" s="283" customFormat="1"/>
    <row r="1911" s="283" customFormat="1"/>
    <row r="1912" s="283" customFormat="1"/>
    <row r="1913" s="283" customFormat="1"/>
    <row r="1914" s="283" customFormat="1"/>
    <row r="1915" s="283" customFormat="1"/>
    <row r="1916" s="283" customFormat="1"/>
    <row r="1917" s="283" customFormat="1"/>
    <row r="1918" s="283" customFormat="1"/>
    <row r="1919" s="283" customFormat="1"/>
    <row r="1920" s="283" customFormat="1"/>
    <row r="1921" s="283" customFormat="1"/>
    <row r="1922" s="283" customFormat="1"/>
    <row r="1923" s="283" customFormat="1"/>
    <row r="1924" s="283" customFormat="1"/>
    <row r="1925" s="283" customFormat="1"/>
    <row r="1926" s="283" customFormat="1"/>
    <row r="1927" s="283" customFormat="1"/>
    <row r="1928" s="283" customFormat="1"/>
    <row r="1929" s="283" customFormat="1"/>
    <row r="1930" s="283" customFormat="1"/>
    <row r="1931" s="283" customFormat="1"/>
    <row r="1932" s="283" customFormat="1"/>
    <row r="1933" s="283" customFormat="1"/>
    <row r="1934" s="283" customFormat="1"/>
    <row r="1935" s="283" customFormat="1"/>
    <row r="1936" s="283" customFormat="1"/>
    <row r="1937" s="283" customFormat="1"/>
    <row r="1938" s="283" customFormat="1"/>
    <row r="1939" s="283" customFormat="1"/>
    <row r="1940" s="283" customFormat="1"/>
    <row r="1941" s="283" customFormat="1"/>
    <row r="1942" s="283" customFormat="1"/>
    <row r="1943" s="283" customFormat="1"/>
    <row r="1944" s="283" customFormat="1"/>
    <row r="1945" s="283" customFormat="1"/>
    <row r="1946" s="283" customFormat="1"/>
    <row r="1947" s="283" customFormat="1"/>
    <row r="1948" s="283" customFormat="1"/>
    <row r="1949" s="283" customFormat="1"/>
    <row r="1950" s="283" customFormat="1"/>
    <row r="1951" s="283" customFormat="1"/>
    <row r="1952" s="283" customFormat="1"/>
    <row r="1953" s="283" customFormat="1"/>
    <row r="1954" s="283" customFormat="1"/>
    <row r="1955" s="283" customFormat="1"/>
    <row r="1956" s="283" customFormat="1"/>
    <row r="1957" s="283" customFormat="1"/>
    <row r="1958" s="283" customFormat="1"/>
    <row r="1959" s="283" customFormat="1"/>
    <row r="1960" s="283" customFormat="1"/>
    <row r="1961" s="283" customFormat="1"/>
    <row r="1962" s="283" customFormat="1"/>
    <row r="1963" s="283" customFormat="1"/>
    <row r="1964" s="283" customFormat="1"/>
    <row r="1965" s="283" customFormat="1"/>
    <row r="1966" s="283" customFormat="1"/>
    <row r="1967" s="283" customFormat="1"/>
    <row r="1968" s="283" customFormat="1"/>
    <row r="1969" s="283" customFormat="1"/>
    <row r="1970" s="283" customFormat="1"/>
    <row r="1971" s="283" customFormat="1"/>
    <row r="1972" s="283" customFormat="1"/>
    <row r="1973" s="283" customFormat="1"/>
    <row r="1974" s="283" customFormat="1"/>
    <row r="1975" s="283" customFormat="1"/>
    <row r="1976" s="283" customFormat="1"/>
    <row r="1977" s="283" customFormat="1"/>
    <row r="1978" s="283" customFormat="1"/>
    <row r="1979" s="283" customFormat="1"/>
    <row r="1980" s="283" customFormat="1"/>
    <row r="1981" s="283" customFormat="1"/>
    <row r="1982" s="283" customFormat="1"/>
    <row r="1983" s="283" customFormat="1"/>
    <row r="1984" s="283" customFormat="1"/>
    <row r="1985" s="283" customFormat="1"/>
    <row r="1986" s="283" customFormat="1"/>
    <row r="1987" s="283" customFormat="1"/>
    <row r="1988" s="283" customFormat="1"/>
    <row r="1989" s="283" customFormat="1"/>
    <row r="1990" s="283" customFormat="1"/>
    <row r="1991" s="283" customFormat="1"/>
    <row r="1992" s="283" customFormat="1"/>
    <row r="1993" s="283" customFormat="1"/>
    <row r="1994" s="283" customFormat="1"/>
    <row r="1995" s="283" customFormat="1"/>
    <row r="1996" s="283" customFormat="1"/>
    <row r="1997" s="283" customFormat="1"/>
    <row r="1998" s="283" customFormat="1"/>
    <row r="1999" s="283" customFormat="1"/>
    <row r="2000" s="283" customFormat="1"/>
    <row r="2001" s="283" customFormat="1"/>
    <row r="2002" s="283" customFormat="1"/>
    <row r="2003" s="283" customFormat="1"/>
    <row r="2004" s="283" customFormat="1"/>
    <row r="2005" s="283" customFormat="1"/>
    <row r="2006" s="283" customFormat="1"/>
    <row r="2007" s="283" customFormat="1"/>
    <row r="2008" s="283" customFormat="1"/>
    <row r="2009" s="283" customFormat="1"/>
    <row r="2010" s="283" customFormat="1"/>
    <row r="2011" s="283" customFormat="1"/>
    <row r="2012" s="283" customFormat="1"/>
    <row r="2013" s="283" customFormat="1"/>
    <row r="2014" s="283" customFormat="1"/>
    <row r="2015" s="283" customFormat="1"/>
    <row r="2016" s="283" customFormat="1"/>
    <row r="2017" s="283" customFormat="1"/>
    <row r="2018" s="283" customFormat="1"/>
    <row r="2019" s="283" customFormat="1"/>
    <row r="2020" s="283" customFormat="1"/>
    <row r="2021" s="283" customFormat="1"/>
    <row r="2022" s="283" customFormat="1"/>
    <row r="2023" s="283" customFormat="1"/>
    <row r="2024" s="283" customFormat="1"/>
    <row r="2025" s="283" customFormat="1"/>
    <row r="2026" s="283" customFormat="1"/>
    <row r="2027" s="283" customFormat="1"/>
    <row r="2028" s="283" customFormat="1"/>
    <row r="2029" s="283" customFormat="1"/>
    <row r="2030" s="283" customFormat="1"/>
    <row r="2031" s="283" customFormat="1"/>
    <row r="2032" s="283" customFormat="1"/>
    <row r="2033" s="283" customFormat="1"/>
    <row r="2034" s="283" customFormat="1"/>
    <row r="2035" s="283" customFormat="1"/>
    <row r="2036" s="283" customFormat="1"/>
    <row r="2037" s="283" customFormat="1"/>
    <row r="2038" s="283" customFormat="1"/>
    <row r="2039" s="283" customFormat="1"/>
    <row r="2040" s="283" customFormat="1"/>
    <row r="2041" s="283" customFormat="1"/>
    <row r="2042" s="283" customFormat="1"/>
    <row r="2043" s="283" customFormat="1"/>
    <row r="2044" s="283" customFormat="1"/>
    <row r="2045" s="283" customFormat="1"/>
    <row r="2046" s="283" customFormat="1"/>
    <row r="2047" s="283" customFormat="1"/>
    <row r="2048" s="283" customFormat="1"/>
    <row r="2049" s="283" customFormat="1"/>
    <row r="2050" s="283" customFormat="1"/>
    <row r="2051" s="283" customFormat="1"/>
    <row r="2052" s="283" customFormat="1"/>
    <row r="2053" s="283" customFormat="1"/>
    <row r="2054" s="283" customFormat="1"/>
    <row r="2055" s="283" customFormat="1"/>
    <row r="2056" s="283" customFormat="1"/>
    <row r="2057" s="283" customFormat="1"/>
    <row r="2058" s="283" customFormat="1"/>
    <row r="2059" s="283" customFormat="1"/>
    <row r="2060" s="283" customFormat="1"/>
    <row r="2061" s="283" customFormat="1"/>
    <row r="2062" s="283" customFormat="1"/>
    <row r="2063" s="283" customFormat="1"/>
    <row r="2064" s="283" customFormat="1"/>
    <row r="2065" s="283" customFormat="1"/>
    <row r="2066" s="283" customFormat="1"/>
    <row r="2067" s="283" customFormat="1"/>
    <row r="2068" s="283" customFormat="1"/>
    <row r="2069" s="283" customFormat="1"/>
    <row r="2070" s="283" customFormat="1"/>
    <row r="2071" s="283" customFormat="1"/>
    <row r="2072" s="283" customFormat="1"/>
    <row r="2073" s="283" customFormat="1"/>
    <row r="2074" s="283" customFormat="1"/>
    <row r="2075" s="283" customFormat="1"/>
    <row r="2076" s="283" customFormat="1"/>
    <row r="2077" s="283" customFormat="1"/>
    <row r="2078" s="283" customFormat="1"/>
    <row r="2079" s="283" customFormat="1"/>
    <row r="2080" s="283" customFormat="1"/>
    <row r="2081" s="283" customFormat="1"/>
    <row r="2082" s="283" customFormat="1"/>
    <row r="2083" s="283" customFormat="1"/>
    <row r="2084" s="283" customFormat="1"/>
    <row r="2085" s="283" customFormat="1"/>
    <row r="2086" s="283" customFormat="1"/>
    <row r="2087" s="283" customFormat="1"/>
    <row r="2088" s="283" customFormat="1"/>
    <row r="2089" s="283" customFormat="1"/>
    <row r="2090" s="283" customFormat="1"/>
    <row r="2091" s="283" customFormat="1"/>
    <row r="2092" s="283" customFormat="1"/>
    <row r="2093" s="283" customFormat="1"/>
    <row r="2094" s="283" customFormat="1"/>
    <row r="2095" s="283" customFormat="1"/>
    <row r="2096" s="283" customFormat="1"/>
    <row r="2097" s="283" customFormat="1"/>
    <row r="2098" s="283" customFormat="1"/>
    <row r="2099" s="283" customFormat="1"/>
    <row r="2100" s="283" customFormat="1"/>
    <row r="2101" s="283" customFormat="1"/>
    <row r="2102" s="283" customFormat="1"/>
    <row r="2103" s="283" customFormat="1"/>
    <row r="2104" s="283" customFormat="1"/>
    <row r="2105" s="283" customFormat="1"/>
    <row r="2106" s="283" customFormat="1"/>
    <row r="2107" s="283" customFormat="1"/>
    <row r="2108" s="283" customFormat="1"/>
    <row r="2109" s="283" customFormat="1"/>
    <row r="2110" s="283" customFormat="1"/>
    <row r="2111" s="283" customFormat="1"/>
    <row r="2112" s="283" customFormat="1"/>
    <row r="2113" s="283" customFormat="1"/>
    <row r="2114" s="283" customFormat="1"/>
    <row r="2115" s="283" customFormat="1"/>
    <row r="2116" s="283" customFormat="1"/>
    <row r="2117" s="283" customFormat="1"/>
    <row r="2118" s="283" customFormat="1"/>
    <row r="2119" s="283" customFormat="1"/>
    <row r="2120" s="283" customFormat="1"/>
    <row r="2121" s="283" customFormat="1"/>
    <row r="2122" s="283" customFormat="1"/>
    <row r="2123" s="283" customFormat="1"/>
    <row r="2124" s="283" customFormat="1"/>
    <row r="2125" s="283" customFormat="1"/>
    <row r="2126" s="283" customFormat="1"/>
    <row r="2127" s="283" customFormat="1"/>
    <row r="2128" s="283" customFormat="1"/>
    <row r="2129" s="283" customFormat="1"/>
    <row r="2130" s="283" customFormat="1"/>
    <row r="2131" s="283" customFormat="1"/>
    <row r="2132" s="283" customFormat="1"/>
    <row r="2133" s="283" customFormat="1"/>
    <row r="2134" s="283" customFormat="1"/>
    <row r="2135" s="283" customFormat="1"/>
    <row r="2136" s="283" customFormat="1"/>
    <row r="2137" s="283" customFormat="1"/>
    <row r="2138" s="283" customFormat="1"/>
    <row r="2139" s="283" customFormat="1"/>
    <row r="2140" s="283" customFormat="1"/>
    <row r="2141" s="283" customFormat="1"/>
    <row r="2142" s="283" customFormat="1"/>
    <row r="2143" s="283" customFormat="1"/>
    <row r="2144" s="283" customFormat="1"/>
    <row r="2145" s="283" customFormat="1"/>
    <row r="2146" s="283" customFormat="1"/>
    <row r="2147" s="283" customFormat="1"/>
    <row r="2148" s="283" customFormat="1"/>
    <row r="2149" s="283" customFormat="1"/>
    <row r="2150" s="283" customFormat="1"/>
    <row r="2151" s="283" customFormat="1"/>
    <row r="2152" s="283" customFormat="1"/>
    <row r="2153" s="283" customFormat="1"/>
    <row r="2154" s="283" customFormat="1"/>
    <row r="2155" s="283" customFormat="1"/>
    <row r="2156" s="283" customFormat="1"/>
    <row r="2157" s="283" customFormat="1"/>
    <row r="2158" s="283" customFormat="1"/>
    <row r="2159" s="283" customFormat="1"/>
    <row r="2160" s="283" customFormat="1"/>
    <row r="2161" s="283" customFormat="1"/>
    <row r="2162" s="283" customFormat="1"/>
    <row r="2163" s="283" customFormat="1"/>
    <row r="2164" s="283" customFormat="1"/>
    <row r="2165" s="283" customFormat="1"/>
    <row r="2166" s="283" customFormat="1"/>
    <row r="2167" s="283" customFormat="1"/>
    <row r="2168" s="283" customFormat="1"/>
    <row r="2169" s="283" customFormat="1"/>
    <row r="2170" s="283" customFormat="1"/>
    <row r="2171" s="283" customFormat="1"/>
    <row r="2172" s="283" customFormat="1"/>
    <row r="2173" s="283" customFormat="1"/>
    <row r="2174" s="283" customFormat="1"/>
    <row r="2175" s="283" customFormat="1"/>
    <row r="2176" s="283" customFormat="1"/>
    <row r="2177" s="283" customFormat="1"/>
    <row r="2178" s="283" customFormat="1"/>
    <row r="2179" s="283" customFormat="1"/>
    <row r="2180" s="283" customFormat="1"/>
    <row r="2181" s="283" customFormat="1"/>
    <row r="2182" s="283" customFormat="1"/>
    <row r="2183" s="283" customFormat="1"/>
    <row r="2184" s="283" customFormat="1"/>
    <row r="2185" s="283" customFormat="1"/>
    <row r="2186" s="283" customFormat="1"/>
    <row r="2187" s="283" customFormat="1"/>
    <row r="2188" s="283" customFormat="1"/>
    <row r="2189" s="283" customFormat="1"/>
    <row r="2190" s="283" customFormat="1"/>
    <row r="2191" s="283" customFormat="1"/>
    <row r="2192" s="283" customFormat="1"/>
    <row r="2193" s="283" customFormat="1"/>
    <row r="2194" s="283" customFormat="1"/>
    <row r="2195" s="283" customFormat="1"/>
    <row r="2196" s="283" customFormat="1"/>
    <row r="2197" s="283" customFormat="1"/>
    <row r="2198" s="283" customFormat="1"/>
    <row r="2199" s="283" customFormat="1"/>
    <row r="2200" s="283" customFormat="1"/>
    <row r="2201" s="283" customFormat="1"/>
    <row r="2202" s="283" customFormat="1"/>
    <row r="2203" s="283" customFormat="1"/>
    <row r="2204" s="283" customFormat="1"/>
    <row r="2205" s="283" customFormat="1"/>
    <row r="2206" s="283" customFormat="1"/>
    <row r="2207" s="283" customFormat="1"/>
    <row r="2208" s="283" customFormat="1"/>
    <row r="2209" s="283" customFormat="1"/>
    <row r="2210" s="283" customFormat="1"/>
    <row r="2211" s="283" customFormat="1"/>
    <row r="2212" s="283" customFormat="1"/>
    <row r="2213" s="283" customFormat="1"/>
    <row r="2214" s="283" customFormat="1"/>
    <row r="2215" s="283" customFormat="1"/>
    <row r="2216" s="283" customFormat="1"/>
    <row r="2217" s="283" customFormat="1"/>
    <row r="2218" s="283" customFormat="1"/>
    <row r="2219" s="283" customFormat="1"/>
    <row r="2220" s="283" customFormat="1"/>
    <row r="2221" s="283" customFormat="1"/>
    <row r="2222" s="283" customFormat="1"/>
    <row r="2223" s="283" customFormat="1"/>
    <row r="2224" s="283" customFormat="1"/>
    <row r="2225" s="283" customFormat="1"/>
    <row r="2226" s="283" customFormat="1"/>
    <row r="2227" s="283" customFormat="1"/>
    <row r="2228" s="283" customFormat="1"/>
    <row r="2229" s="283" customFormat="1"/>
    <row r="2230" s="283" customFormat="1"/>
    <row r="2231" s="283" customFormat="1"/>
    <row r="2232" s="283" customFormat="1"/>
    <row r="2233" s="283" customFormat="1"/>
    <row r="2234" s="283" customFormat="1"/>
    <row r="2235" s="283" customFormat="1"/>
    <row r="2236" s="283" customFormat="1"/>
    <row r="2237" s="283" customFormat="1"/>
    <row r="2238" s="283" customFormat="1"/>
    <row r="2239" s="283" customFormat="1"/>
    <row r="2240" s="283" customFormat="1"/>
    <row r="2241" s="283" customFormat="1"/>
    <row r="2242" s="283" customFormat="1"/>
    <row r="2243" s="283" customFormat="1"/>
    <row r="2244" s="283" customFormat="1"/>
    <row r="2245" s="283" customFormat="1"/>
    <row r="2246" s="283" customFormat="1"/>
    <row r="2247" s="283" customFormat="1"/>
    <row r="2248" s="283" customFormat="1"/>
    <row r="2249" s="283" customFormat="1"/>
    <row r="2250" s="283" customFormat="1"/>
    <row r="2251" s="283" customFormat="1"/>
    <row r="2252" s="283" customFormat="1"/>
    <row r="2253" s="283" customFormat="1"/>
    <row r="2254" s="283" customFormat="1"/>
    <row r="2255" s="283" customFormat="1"/>
    <row r="2256" s="283" customFormat="1"/>
    <row r="2257" s="283" customFormat="1"/>
    <row r="2258" s="283" customFormat="1"/>
    <row r="2259" s="283" customFormat="1"/>
    <row r="2260" s="283" customFormat="1"/>
    <row r="2261" s="283" customFormat="1"/>
    <row r="2262" s="283" customFormat="1"/>
    <row r="2263" s="283" customFormat="1"/>
    <row r="2264" s="283" customFormat="1"/>
    <row r="2265" s="283" customFormat="1"/>
    <row r="2266" s="283" customFormat="1"/>
    <row r="2267" s="283" customFormat="1"/>
    <row r="2268" s="283" customFormat="1"/>
    <row r="2269" s="283" customFormat="1"/>
    <row r="2270" s="283" customFormat="1"/>
    <row r="2271" s="283" customFormat="1"/>
    <row r="2272" s="283" customFormat="1"/>
    <row r="2273" s="283" customFormat="1"/>
    <row r="2274" s="283" customFormat="1"/>
    <row r="2275" s="283" customFormat="1"/>
    <row r="2276" s="283" customFormat="1"/>
    <row r="2277" s="283" customFormat="1"/>
    <row r="2278" s="283" customFormat="1"/>
    <row r="2279" s="283" customFormat="1"/>
    <row r="2280" s="283" customFormat="1"/>
    <row r="2281" s="283" customFormat="1"/>
    <row r="2282" s="283" customFormat="1"/>
    <row r="2283" s="283" customFormat="1"/>
    <row r="2284" s="283" customFormat="1"/>
    <row r="2285" s="283" customFormat="1"/>
    <row r="2286" s="283" customFormat="1"/>
    <row r="2287" s="283" customFormat="1"/>
    <row r="2288" s="283" customFormat="1"/>
    <row r="2289" s="283" customFormat="1"/>
    <row r="2290" s="283" customFormat="1"/>
    <row r="2291" s="283" customFormat="1"/>
    <row r="2292" s="283" customFormat="1"/>
    <row r="2293" s="283" customFormat="1"/>
    <row r="2294" s="283" customFormat="1"/>
    <row r="2295" s="283" customFormat="1"/>
    <row r="2296" s="283" customFormat="1"/>
    <row r="2297" s="283" customFormat="1"/>
    <row r="2298" s="283" customFormat="1"/>
    <row r="2299" s="283" customFormat="1"/>
    <row r="2300" s="283" customFormat="1"/>
    <row r="2301" s="283" customFormat="1"/>
    <row r="2302" s="283" customFormat="1"/>
    <row r="2303" s="283" customFormat="1"/>
    <row r="2304" s="283" customFormat="1"/>
    <row r="2305" s="283" customFormat="1"/>
    <row r="2306" s="283" customFormat="1"/>
    <row r="2307" s="283" customFormat="1"/>
    <row r="2308" s="283" customFormat="1"/>
    <row r="2309" s="283" customFormat="1"/>
    <row r="2310" s="283" customFormat="1"/>
    <row r="2311" s="283" customFormat="1"/>
    <row r="2312" s="283" customFormat="1"/>
    <row r="2313" s="283" customFormat="1"/>
    <row r="2314" s="283" customFormat="1"/>
    <row r="2315" s="283" customFormat="1"/>
    <row r="2316" s="283" customFormat="1"/>
    <row r="2317" s="283" customFormat="1"/>
    <row r="2318" s="283" customFormat="1"/>
    <row r="2319" s="283" customFormat="1"/>
    <row r="2320" s="283" customFormat="1"/>
    <row r="2321" s="283" customFormat="1"/>
    <row r="2322" s="283" customFormat="1"/>
    <row r="2323" s="283" customFormat="1"/>
    <row r="2324" s="283" customFormat="1"/>
    <row r="2325" s="283" customFormat="1"/>
    <row r="2326" s="283" customFormat="1"/>
    <row r="2327" s="283" customFormat="1"/>
    <row r="2328" s="283" customFormat="1"/>
    <row r="2329" s="283" customFormat="1"/>
    <row r="2330" s="283" customFormat="1"/>
    <row r="2331" s="283" customFormat="1"/>
    <row r="2332" s="283" customFormat="1"/>
    <row r="2333" s="283" customFormat="1"/>
    <row r="2334" s="283" customFormat="1"/>
    <row r="2335" s="283" customFormat="1"/>
    <row r="2336" s="283" customFormat="1"/>
    <row r="2337" s="283" customFormat="1"/>
    <row r="2338" s="283" customFormat="1"/>
    <row r="2339" s="283" customFormat="1"/>
    <row r="2340" s="283" customFormat="1"/>
    <row r="2341" s="283" customFormat="1"/>
    <row r="2342" s="283" customFormat="1"/>
    <row r="2343" s="283" customFormat="1"/>
    <row r="2344" s="283" customFormat="1"/>
    <row r="2345" s="283" customFormat="1"/>
    <row r="2346" s="283" customFormat="1"/>
    <row r="2347" s="283" customFormat="1"/>
    <row r="2348" s="283" customFormat="1"/>
    <row r="2349" s="283" customFormat="1"/>
    <row r="2350" s="283" customFormat="1"/>
    <row r="2351" s="283" customFormat="1"/>
    <row r="2352" s="283" customFormat="1"/>
    <row r="2353" s="283" customFormat="1"/>
    <row r="2354" s="283" customFormat="1"/>
    <row r="2355" s="283" customFormat="1"/>
    <row r="2356" s="283" customFormat="1"/>
    <row r="2357" s="283" customFormat="1"/>
    <row r="2358" s="283" customFormat="1"/>
    <row r="2359" s="283" customFormat="1"/>
    <row r="2360" s="283" customFormat="1"/>
    <row r="2361" s="283" customFormat="1"/>
    <row r="2362" s="283" customFormat="1"/>
    <row r="2363" s="283" customFormat="1"/>
    <row r="2364" s="283" customFormat="1"/>
    <row r="2365" s="283" customFormat="1"/>
    <row r="2366" s="283" customFormat="1"/>
    <row r="2367" s="283" customFormat="1"/>
    <row r="2368" s="283" customFormat="1"/>
    <row r="2369" s="283" customFormat="1"/>
    <row r="2370" s="283" customFormat="1"/>
    <row r="2371" s="283" customFormat="1"/>
    <row r="2372" s="283" customFormat="1"/>
    <row r="2373" s="283" customFormat="1"/>
    <row r="2374" s="283" customFormat="1"/>
    <row r="2375" s="283" customFormat="1"/>
    <row r="2376" s="283" customFormat="1"/>
    <row r="2377" s="283" customFormat="1"/>
    <row r="2378" s="283" customFormat="1"/>
    <row r="2379" s="283" customFormat="1"/>
    <row r="2380" s="283" customFormat="1"/>
    <row r="2381" s="283" customFormat="1"/>
    <row r="2382" s="283" customFormat="1"/>
    <row r="2383" s="283" customFormat="1"/>
    <row r="2384" s="283" customFormat="1"/>
    <row r="2385" s="283" customFormat="1"/>
    <row r="2386" s="283" customFormat="1"/>
    <row r="2387" s="283" customFormat="1"/>
    <row r="2388" s="283" customFormat="1"/>
    <row r="2389" s="283" customFormat="1"/>
    <row r="2390" s="283" customFormat="1"/>
    <row r="2391" s="283" customFormat="1"/>
    <row r="2392" s="283" customFormat="1"/>
    <row r="2393" s="283" customFormat="1"/>
    <row r="2394" s="283" customFormat="1"/>
    <row r="2395" s="283" customFormat="1"/>
    <row r="2396" s="283" customFormat="1"/>
    <row r="2397" s="283" customFormat="1"/>
    <row r="2398" s="283" customFormat="1"/>
    <row r="2399" s="283" customFormat="1"/>
    <row r="2400" s="283" customFormat="1"/>
    <row r="2401" s="283" customFormat="1"/>
    <row r="2402" s="283" customFormat="1"/>
    <row r="2403" s="283" customFormat="1"/>
    <row r="2404" s="283" customFormat="1"/>
    <row r="2405" s="283" customFormat="1"/>
    <row r="2406" s="283" customFormat="1"/>
    <row r="2407" s="283" customFormat="1"/>
    <row r="2408" s="283" customFormat="1"/>
    <row r="2409" s="283" customFormat="1"/>
    <row r="2410" s="283" customFormat="1"/>
    <row r="2411" s="283" customFormat="1"/>
    <row r="2412" s="283" customFormat="1"/>
    <row r="2413" s="283" customFormat="1"/>
    <row r="2414" s="283" customFormat="1"/>
    <row r="2415" s="283" customFormat="1"/>
    <row r="2416" s="283" customFormat="1"/>
    <row r="2417" s="283" customFormat="1"/>
    <row r="2418" s="283" customFormat="1"/>
    <row r="2419" s="283" customFormat="1"/>
    <row r="2420" s="283" customFormat="1"/>
    <row r="2421" s="283" customFormat="1"/>
    <row r="2422" s="283" customFormat="1"/>
    <row r="2423" s="283" customFormat="1"/>
    <row r="2424" s="283" customFormat="1"/>
    <row r="2425" s="283" customFormat="1"/>
    <row r="2426" s="283" customFormat="1"/>
    <row r="2427" s="283" customFormat="1"/>
    <row r="2428" s="283" customFormat="1"/>
    <row r="2429" s="283" customFormat="1"/>
    <row r="2430" s="283" customFormat="1"/>
    <row r="2431" s="283" customFormat="1"/>
    <row r="2432" s="283" customFormat="1"/>
    <row r="2433" s="283" customFormat="1"/>
    <row r="2434" s="283" customFormat="1"/>
    <row r="2435" s="283" customFormat="1"/>
    <row r="2436" s="283" customFormat="1"/>
    <row r="2437" s="283" customFormat="1"/>
    <row r="2438" s="283" customFormat="1"/>
    <row r="2439" s="283" customFormat="1"/>
    <row r="2440" s="283" customFormat="1"/>
    <row r="2441" s="283" customFormat="1"/>
    <row r="2442" s="283" customFormat="1"/>
    <row r="2443" s="283" customFormat="1"/>
    <row r="2444" s="283" customFormat="1"/>
    <row r="2445" s="283" customFormat="1"/>
    <row r="2446" s="283" customFormat="1"/>
    <row r="2447" s="283" customFormat="1"/>
    <row r="2448" s="283" customFormat="1"/>
    <row r="2449" s="283" customFormat="1"/>
    <row r="2450" s="283" customFormat="1"/>
    <row r="2451" s="283" customFormat="1"/>
    <row r="2452" s="283" customFormat="1"/>
    <row r="2453" s="283" customFormat="1"/>
    <row r="2454" s="283" customFormat="1"/>
    <row r="2455" s="283" customFormat="1"/>
    <row r="2456" s="283" customFormat="1"/>
    <row r="2457" s="283" customFormat="1"/>
    <row r="2458" s="283" customFormat="1"/>
    <row r="2459" s="283" customFormat="1"/>
    <row r="2460" s="283" customFormat="1"/>
    <row r="2461" s="283" customFormat="1"/>
    <row r="2462" s="283" customFormat="1"/>
    <row r="2463" s="283" customFormat="1"/>
    <row r="2464" s="283" customFormat="1"/>
    <row r="2465" s="283" customFormat="1"/>
    <row r="2466" s="283" customFormat="1"/>
    <row r="2467" s="283" customFormat="1"/>
    <row r="2468" s="283" customFormat="1"/>
    <row r="2469" s="283" customFormat="1"/>
    <row r="2470" s="283" customFormat="1"/>
    <row r="2471" s="283" customFormat="1"/>
    <row r="2472" s="283" customFormat="1"/>
    <row r="2473" s="283" customFormat="1"/>
    <row r="2474" s="283" customFormat="1"/>
    <row r="2475" s="283" customFormat="1"/>
    <row r="2476" s="283" customFormat="1"/>
    <row r="2477" s="283" customFormat="1"/>
    <row r="2478" s="283" customFormat="1"/>
    <row r="2479" s="283" customFormat="1"/>
    <row r="2480" s="283" customFormat="1"/>
    <row r="2481" s="283" customFormat="1"/>
    <row r="2482" s="283" customFormat="1"/>
    <row r="2483" s="283" customFormat="1"/>
    <row r="2484" s="283" customFormat="1"/>
    <row r="2485" s="283" customFormat="1"/>
    <row r="2486" s="283" customFormat="1"/>
    <row r="2487" s="283" customFormat="1"/>
    <row r="2488" s="283" customFormat="1"/>
    <row r="2489" s="283" customFormat="1"/>
    <row r="2490" s="283" customFormat="1"/>
    <row r="2491" s="283" customFormat="1"/>
    <row r="2492" s="283" customFormat="1"/>
    <row r="2493" s="283" customFormat="1"/>
    <row r="2494" s="283" customFormat="1"/>
    <row r="2495" s="283" customFormat="1"/>
    <row r="2496" s="283" customFormat="1"/>
    <row r="2497" s="283" customFormat="1"/>
    <row r="2498" s="283" customFormat="1"/>
    <row r="2499" s="283" customFormat="1"/>
    <row r="2500" s="283" customFormat="1"/>
    <row r="2501" s="283" customFormat="1"/>
    <row r="2502" s="283" customFormat="1"/>
    <row r="2503" s="283" customFormat="1"/>
    <row r="2504" s="283" customFormat="1"/>
    <row r="2505" s="283" customFormat="1"/>
    <row r="2506" s="283" customFormat="1"/>
    <row r="2507" s="283" customFormat="1"/>
    <row r="2508" s="283" customFormat="1"/>
    <row r="2509" s="283" customFormat="1"/>
    <row r="2510" s="283" customFormat="1"/>
    <row r="2511" s="283" customFormat="1"/>
    <row r="2512" s="283" customFormat="1"/>
    <row r="2513" s="283" customFormat="1"/>
    <row r="2514" s="283" customFormat="1"/>
    <row r="2515" s="283" customFormat="1"/>
    <row r="2516" s="283" customFormat="1"/>
    <row r="2517" s="283" customFormat="1"/>
    <row r="2518" s="283" customFormat="1"/>
    <row r="2519" s="283" customFormat="1"/>
    <row r="2520" s="283" customFormat="1"/>
    <row r="2521" s="283" customFormat="1"/>
    <row r="2522" s="283" customFormat="1"/>
    <row r="2523" s="283" customFormat="1"/>
    <row r="2524" s="283" customFormat="1"/>
    <row r="2525" s="283" customFormat="1"/>
    <row r="2526" s="283" customFormat="1"/>
    <row r="2527" s="283" customFormat="1"/>
    <row r="2528" s="283" customFormat="1"/>
    <row r="2529" s="283" customFormat="1"/>
    <row r="2530" s="283" customFormat="1"/>
    <row r="2531" s="283" customFormat="1"/>
    <row r="2532" s="283" customFormat="1"/>
    <row r="2533" s="283" customFormat="1"/>
    <row r="2534" s="283" customFormat="1"/>
    <row r="2535" s="283" customFormat="1"/>
    <row r="2536" s="283" customFormat="1"/>
    <row r="2537" s="283" customFormat="1"/>
    <row r="2538" s="283" customFormat="1"/>
    <row r="2539" s="283" customFormat="1"/>
    <row r="2540" s="283" customFormat="1"/>
    <row r="2541" s="283" customFormat="1"/>
    <row r="2542" s="283" customFormat="1"/>
    <row r="2543" s="283" customFormat="1"/>
    <row r="2544" s="283" customFormat="1"/>
    <row r="2545" s="283" customFormat="1"/>
    <row r="2546" s="283" customFormat="1"/>
    <row r="2547" s="283" customFormat="1"/>
    <row r="2548" s="283" customFormat="1"/>
    <row r="2549" s="283" customFormat="1"/>
    <row r="2550" s="283" customFormat="1"/>
    <row r="2551" s="283" customFormat="1"/>
    <row r="2552" s="283" customFormat="1"/>
    <row r="2553" s="283" customFormat="1"/>
    <row r="2554" s="283" customFormat="1"/>
    <row r="2555" s="283" customFormat="1"/>
    <row r="2556" s="283" customFormat="1"/>
    <row r="2557" s="283" customFormat="1"/>
    <row r="2558" s="283" customFormat="1"/>
    <row r="2559" s="283" customFormat="1"/>
    <row r="2560" s="283" customFormat="1"/>
    <row r="2561" s="283" customFormat="1"/>
    <row r="2562" s="283" customFormat="1"/>
    <row r="2563" s="283" customFormat="1"/>
    <row r="2564" s="283" customFormat="1"/>
    <row r="2565" s="283" customFormat="1"/>
    <row r="2566" s="283" customFormat="1"/>
    <row r="2567" s="283" customFormat="1"/>
    <row r="2568" s="283" customFormat="1"/>
    <row r="2569" s="283" customFormat="1"/>
    <row r="2570" s="283" customFormat="1"/>
    <row r="2571" s="283" customFormat="1"/>
    <row r="2572" s="283" customFormat="1"/>
    <row r="2573" s="283" customFormat="1"/>
    <row r="2574" s="283" customFormat="1"/>
    <row r="2575" s="283" customFormat="1"/>
    <row r="2576" s="283" customFormat="1"/>
    <row r="2577" s="283" customFormat="1"/>
    <row r="2578" s="283" customFormat="1"/>
    <row r="2579" s="283" customFormat="1"/>
    <row r="2580" s="283" customFormat="1"/>
    <row r="2581" s="283" customFormat="1"/>
    <row r="2582" s="283" customFormat="1"/>
    <row r="2583" s="283" customFormat="1"/>
    <row r="2584" s="283" customFormat="1"/>
    <row r="2585" s="283" customFormat="1"/>
    <row r="2586" s="283" customFormat="1"/>
    <row r="2587" s="283" customFormat="1"/>
    <row r="2588" s="283" customFormat="1"/>
    <row r="2589" s="283" customFormat="1"/>
    <row r="2590" s="283" customFormat="1"/>
    <row r="2591" s="283" customFormat="1"/>
    <row r="2592" s="283" customFormat="1"/>
    <row r="2593" s="283" customFormat="1"/>
    <row r="2594" s="283" customFormat="1"/>
    <row r="2595" s="283" customFormat="1"/>
    <row r="2596" s="283" customFormat="1"/>
    <row r="2597" s="283" customFormat="1"/>
    <row r="2598" s="283" customFormat="1"/>
    <row r="2599" s="283" customFormat="1"/>
    <row r="2600" s="283" customFormat="1"/>
    <row r="2601" s="283" customFormat="1"/>
    <row r="2602" s="283" customFormat="1"/>
    <row r="2603" s="283" customFormat="1"/>
    <row r="2604" s="283" customFormat="1"/>
    <row r="2605" s="283" customFormat="1"/>
    <row r="2606" s="283" customFormat="1"/>
    <row r="2607" s="283" customFormat="1"/>
    <row r="2608" s="283" customFormat="1"/>
    <row r="2609" s="283" customFormat="1"/>
    <row r="2610" s="283" customFormat="1"/>
    <row r="2611" s="283" customFormat="1"/>
    <row r="2612" s="283" customFormat="1"/>
    <row r="2613" s="283" customFormat="1"/>
    <row r="2614" s="283" customFormat="1"/>
    <row r="2615" s="283" customFormat="1"/>
    <row r="2616" s="283" customFormat="1"/>
    <row r="2617" s="283" customFormat="1"/>
    <row r="2618" s="283" customFormat="1"/>
    <row r="2619" s="283" customFormat="1"/>
    <row r="2620" s="283" customFormat="1"/>
    <row r="2621" s="283" customFormat="1"/>
    <row r="2622" s="283" customFormat="1"/>
    <row r="2623" s="283" customFormat="1"/>
    <row r="2624" s="283" customFormat="1"/>
    <row r="2625" s="283" customFormat="1"/>
    <row r="2626" s="283" customFormat="1"/>
    <row r="2627" s="283" customFormat="1"/>
    <row r="2628" s="283" customFormat="1"/>
    <row r="2629" s="283" customFormat="1"/>
    <row r="2630" s="283" customFormat="1"/>
    <row r="2631" s="283" customFormat="1"/>
    <row r="2632" s="283" customFormat="1"/>
    <row r="2633" s="283" customFormat="1"/>
    <row r="2634" s="283" customFormat="1"/>
    <row r="2635" s="283" customFormat="1"/>
    <row r="2636" s="283" customFormat="1"/>
    <row r="2637" s="283" customFormat="1"/>
    <row r="2638" s="283" customFormat="1"/>
    <row r="2639" s="283" customFormat="1"/>
    <row r="2640" s="283" customFormat="1"/>
    <row r="2641" s="283" customFormat="1"/>
    <row r="2642" s="283" customFormat="1"/>
    <row r="2643" s="283" customFormat="1"/>
    <row r="2644" s="283" customFormat="1"/>
    <row r="2645" s="283" customFormat="1"/>
    <row r="2646" s="283" customFormat="1"/>
    <row r="2647" s="283" customFormat="1"/>
    <row r="2648" s="283" customFormat="1"/>
    <row r="2649" s="283" customFormat="1"/>
    <row r="2650" s="283" customFormat="1"/>
    <row r="2651" s="283" customFormat="1"/>
    <row r="2652" s="283" customFormat="1"/>
    <row r="2653" s="283" customFormat="1"/>
    <row r="2654" s="283" customFormat="1"/>
    <row r="2655" s="283" customFormat="1"/>
    <row r="2656" s="283" customFormat="1"/>
    <row r="2657" s="283" customFormat="1"/>
    <row r="2658" s="283" customFormat="1"/>
    <row r="2659" s="283" customFormat="1"/>
    <row r="2660" s="283" customFormat="1"/>
    <row r="2661" s="283" customFormat="1"/>
    <row r="2662" s="283" customFormat="1"/>
    <row r="2663" s="283" customFormat="1"/>
    <row r="2664" s="283" customFormat="1"/>
    <row r="2665" s="283" customFormat="1"/>
    <row r="2666" s="283" customFormat="1"/>
    <row r="2667" s="283" customFormat="1"/>
    <row r="2668" s="283" customFormat="1"/>
    <row r="2669" s="283" customFormat="1"/>
    <row r="2670" s="283" customFormat="1"/>
    <row r="2671" s="283" customFormat="1"/>
    <row r="2672" s="283" customFormat="1"/>
    <row r="2673" s="283" customFormat="1"/>
    <row r="2674" s="283" customFormat="1"/>
    <row r="2675" s="283" customFormat="1"/>
    <row r="2676" s="283" customFormat="1"/>
    <row r="2677" s="283" customFormat="1"/>
    <row r="2678" s="283" customFormat="1"/>
    <row r="2679" s="283" customFormat="1"/>
    <row r="2680" s="283" customFormat="1"/>
    <row r="2681" s="283" customFormat="1"/>
    <row r="2682" s="283" customFormat="1"/>
    <row r="2683" s="283" customFormat="1"/>
    <row r="2684" s="283" customFormat="1"/>
    <row r="2685" s="283" customFormat="1"/>
    <row r="2686" s="283" customFormat="1"/>
    <row r="2687" s="283" customFormat="1"/>
    <row r="2688" s="283" customFormat="1"/>
    <row r="2689" s="283" customFormat="1"/>
    <row r="2690" s="283" customFormat="1"/>
    <row r="2691" s="283" customFormat="1"/>
    <row r="2692" s="283" customFormat="1"/>
    <row r="2693" s="283" customFormat="1"/>
    <row r="2694" s="283" customFormat="1"/>
    <row r="2695" s="283" customFormat="1"/>
    <row r="2696" s="283" customFormat="1"/>
    <row r="2697" s="283" customFormat="1"/>
    <row r="2698" s="283" customFormat="1"/>
    <row r="2699" s="283" customFormat="1"/>
    <row r="2700" s="283" customFormat="1"/>
    <row r="2701" s="283" customFormat="1"/>
    <row r="2702" s="283" customFormat="1"/>
    <row r="2703" s="283" customFormat="1"/>
    <row r="2704" s="283" customFormat="1"/>
    <row r="2705" s="283" customFormat="1"/>
    <row r="2706" s="283" customFormat="1"/>
    <row r="2707" s="283" customFormat="1"/>
    <row r="2708" s="283" customFormat="1"/>
    <row r="2709" s="283" customFormat="1"/>
    <row r="2710" s="283" customFormat="1"/>
    <row r="2711" s="283" customFormat="1"/>
    <row r="2712" s="283" customFormat="1"/>
    <row r="2713" s="283" customFormat="1"/>
    <row r="2714" s="283" customFormat="1"/>
    <row r="2715" s="283" customFormat="1"/>
    <row r="2716" s="283" customFormat="1"/>
    <row r="2717" s="283" customFormat="1"/>
    <row r="2718" s="283" customFormat="1"/>
    <row r="2719" s="283" customFormat="1"/>
    <row r="2720" s="283" customFormat="1"/>
    <row r="2721" s="283" customFormat="1"/>
    <row r="2722" s="283" customFormat="1"/>
    <row r="2723" s="283" customFormat="1"/>
    <row r="2724" s="283" customFormat="1"/>
    <row r="2725" s="283" customFormat="1"/>
    <row r="2726" s="283" customFormat="1"/>
    <row r="2727" s="283" customFormat="1"/>
    <row r="2728" s="283" customFormat="1"/>
    <row r="2729" s="283" customFormat="1"/>
    <row r="2730" s="283" customFormat="1"/>
    <row r="2731" s="283" customFormat="1"/>
    <row r="2732" s="283" customFormat="1"/>
    <row r="2733" s="283" customFormat="1"/>
    <row r="2734" s="283" customFormat="1"/>
    <row r="2735" s="283" customFormat="1"/>
    <row r="2736" s="283" customFormat="1"/>
    <row r="2737" s="283" customFormat="1"/>
    <row r="2738" s="283" customFormat="1"/>
    <row r="2739" s="283" customFormat="1"/>
    <row r="2740" s="283" customFormat="1"/>
    <row r="2741" s="283" customFormat="1"/>
    <row r="2742" s="283" customFormat="1"/>
    <row r="2743" s="283" customFormat="1"/>
    <row r="2744" s="283" customFormat="1"/>
    <row r="2745" s="283" customFormat="1"/>
    <row r="2746" s="283" customFormat="1"/>
    <row r="2747" s="283" customFormat="1"/>
    <row r="2748" s="283" customFormat="1"/>
    <row r="2749" s="283" customFormat="1"/>
    <row r="2750" s="283" customFormat="1"/>
    <row r="2751" s="283" customFormat="1"/>
    <row r="2752" s="283" customFormat="1"/>
    <row r="2753" s="283" customFormat="1"/>
    <row r="2754" s="283" customFormat="1"/>
    <row r="2755" s="283" customFormat="1"/>
    <row r="2756" s="283" customFormat="1"/>
    <row r="2757" s="283" customFormat="1"/>
    <row r="2758" s="283" customFormat="1"/>
    <row r="2759" s="283" customFormat="1"/>
    <row r="2760" s="283" customFormat="1"/>
    <row r="2761" s="283" customFormat="1"/>
    <row r="2762" s="283" customFormat="1"/>
    <row r="2763" s="283" customFormat="1"/>
    <row r="2764" s="283" customFormat="1"/>
    <row r="2765" s="283" customFormat="1"/>
    <row r="2766" s="283" customFormat="1"/>
    <row r="2767" s="283" customFormat="1"/>
    <row r="2768" s="283" customFormat="1"/>
    <row r="2769" s="283" customFormat="1"/>
    <row r="2770" s="283" customFormat="1"/>
    <row r="2771" s="283" customFormat="1"/>
    <row r="2772" s="283" customFormat="1"/>
    <row r="2773" s="283" customFormat="1"/>
    <row r="2774" s="283" customFormat="1"/>
    <row r="2775" s="283" customFormat="1"/>
    <row r="2776" s="283" customFormat="1"/>
    <row r="2777" s="283" customFormat="1"/>
    <row r="2778" s="283" customFormat="1"/>
    <row r="2779" s="283" customFormat="1"/>
    <row r="2780" s="283" customFormat="1"/>
    <row r="2781" s="283" customFormat="1"/>
    <row r="2782" s="283" customFormat="1"/>
    <row r="2783" s="283" customFormat="1"/>
    <row r="2784" s="283" customFormat="1"/>
    <row r="2785" s="283" customFormat="1"/>
    <row r="2786" s="283" customFormat="1"/>
    <row r="2787" s="283" customFormat="1"/>
    <row r="2788" s="283" customFormat="1"/>
    <row r="2789" s="283" customFormat="1"/>
    <row r="2790" s="283" customFormat="1"/>
    <row r="2791" s="283" customFormat="1"/>
    <row r="2792" s="283" customFormat="1"/>
    <row r="2793" s="283" customFormat="1"/>
    <row r="2794" s="283" customFormat="1"/>
    <row r="2795" s="283" customFormat="1"/>
    <row r="2796" s="283" customFormat="1"/>
    <row r="2797" s="283" customFormat="1"/>
    <row r="2798" s="283" customFormat="1"/>
    <row r="2799" s="283" customFormat="1"/>
    <row r="2800" s="283" customFormat="1"/>
    <row r="2801" s="283" customFormat="1"/>
    <row r="2802" s="283" customFormat="1"/>
    <row r="2803" s="283" customFormat="1"/>
    <row r="2804" s="283" customFormat="1"/>
    <row r="2805" s="283" customFormat="1"/>
    <row r="2806" s="283" customFormat="1"/>
    <row r="2807" s="283" customFormat="1"/>
    <row r="2808" s="283" customFormat="1"/>
    <row r="2809" s="283" customFormat="1"/>
    <row r="2810" s="283" customFormat="1"/>
    <row r="2811" s="283" customFormat="1"/>
    <row r="2812" s="283" customFormat="1"/>
    <row r="2813" s="283" customFormat="1"/>
    <row r="2814" s="283" customFormat="1"/>
    <row r="2815" s="283" customFormat="1"/>
    <row r="2816" s="283" customFormat="1"/>
    <row r="2817" s="283" customFormat="1"/>
    <row r="2818" s="283" customFormat="1"/>
    <row r="2819" s="283" customFormat="1"/>
    <row r="2820" s="283" customFormat="1"/>
    <row r="2821" s="283" customFormat="1"/>
    <row r="2822" s="283" customFormat="1"/>
    <row r="2823" s="283" customFormat="1"/>
    <row r="2824" s="283" customFormat="1"/>
  </sheetData>
  <autoFilter ref="A3:O407" xr:uid="{00000000-0009-0000-0000-000001000000}">
    <filterColumn colId="1">
      <filters>
        <filter val="Thực hành thiết kế và chế thử trang phục cơ bản - GF6056"/>
      </filters>
    </filterColumn>
    <filterColumn colId="12">
      <filters>
        <filter val="May và TKTT"/>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0F500-6A01-4764-8D1A-596F6E5ABB15}">
  <sheetPr>
    <tabColor rgb="FFFFC000"/>
  </sheetPr>
  <dimension ref="A1:O241"/>
  <sheetViews>
    <sheetView topLeftCell="A13" zoomScale="85" zoomScaleNormal="85" workbookViewId="0">
      <selection activeCell="G11" sqref="G11"/>
    </sheetView>
  </sheetViews>
  <sheetFormatPr defaultColWidth="9.140625" defaultRowHeight="16.5"/>
  <cols>
    <col min="1" max="1" width="9.42578125" style="283" bestFit="1" customWidth="1"/>
    <col min="2" max="2" width="27.28515625" style="283" customWidth="1"/>
    <col min="3" max="6" width="6.42578125" style="283" customWidth="1"/>
    <col min="7" max="7" width="20" style="283" customWidth="1"/>
    <col min="8" max="8" width="11.7109375" style="283" bestFit="1" customWidth="1"/>
    <col min="9" max="9" width="19.7109375" style="283" customWidth="1"/>
    <col min="10" max="10" width="13.28515625" style="283" customWidth="1"/>
    <col min="11" max="11" width="18.42578125" style="283" customWidth="1"/>
    <col min="12" max="12" width="20.7109375" style="283" customWidth="1"/>
    <col min="13" max="13" width="14.7109375" style="283" customWidth="1"/>
    <col min="14" max="14" width="23.140625" style="283" customWidth="1"/>
    <col min="15" max="15" width="16" style="283" customWidth="1"/>
    <col min="16" max="16384" width="9.140625" style="283"/>
  </cols>
  <sheetData>
    <row r="1" spans="1:15">
      <c r="A1" s="282" t="s">
        <v>335</v>
      </c>
    </row>
    <row r="3" spans="1:15" ht="115.5">
      <c r="A3" s="284" t="s">
        <v>164</v>
      </c>
      <c r="B3" s="284" t="s">
        <v>2</v>
      </c>
      <c r="C3" s="284" t="s">
        <v>3</v>
      </c>
      <c r="D3" s="284" t="s">
        <v>4</v>
      </c>
      <c r="E3" s="284" t="s">
        <v>5</v>
      </c>
      <c r="F3" s="284" t="s">
        <v>336</v>
      </c>
      <c r="G3" s="284" t="s">
        <v>6</v>
      </c>
      <c r="H3" s="284" t="s">
        <v>337</v>
      </c>
      <c r="I3" s="284" t="s">
        <v>338</v>
      </c>
      <c r="J3" s="284" t="s">
        <v>339</v>
      </c>
      <c r="K3" s="284" t="s">
        <v>8</v>
      </c>
      <c r="L3" s="284" t="s">
        <v>9</v>
      </c>
      <c r="M3" s="284" t="s">
        <v>340</v>
      </c>
      <c r="N3" s="285" t="s">
        <v>341</v>
      </c>
      <c r="O3" s="286" t="s">
        <v>342</v>
      </c>
    </row>
    <row r="4" spans="1:15" ht="66">
      <c r="A4" s="284">
        <v>1</v>
      </c>
      <c r="B4" s="284" t="s">
        <v>343</v>
      </c>
      <c r="C4" s="284">
        <v>3</v>
      </c>
      <c r="D4" s="284">
        <v>2.5</v>
      </c>
      <c r="E4" s="284">
        <v>0</v>
      </c>
      <c r="F4" s="284">
        <f t="shared" ref="F4:F67" si="0">C4-D4</f>
        <v>0.5</v>
      </c>
      <c r="G4" s="284" t="s">
        <v>344</v>
      </c>
      <c r="H4" s="287">
        <v>44627</v>
      </c>
      <c r="I4" s="284" t="s">
        <v>345</v>
      </c>
      <c r="J4" s="284" t="s">
        <v>346</v>
      </c>
      <c r="K4" s="284" t="s">
        <v>347</v>
      </c>
      <c r="L4" s="284" t="s">
        <v>348</v>
      </c>
      <c r="M4" s="284" t="s">
        <v>349</v>
      </c>
      <c r="N4" s="285"/>
      <c r="O4" s="284"/>
    </row>
    <row r="5" spans="1:15" ht="66">
      <c r="A5" s="284">
        <v>2</v>
      </c>
      <c r="B5" s="284" t="s">
        <v>343</v>
      </c>
      <c r="C5" s="284">
        <v>3</v>
      </c>
      <c r="D5" s="284">
        <v>2.5</v>
      </c>
      <c r="E5" s="284">
        <v>0</v>
      </c>
      <c r="F5" s="284">
        <f t="shared" si="0"/>
        <v>0.5</v>
      </c>
      <c r="G5" s="284" t="s">
        <v>350</v>
      </c>
      <c r="H5" s="287">
        <v>44627</v>
      </c>
      <c r="I5" s="284" t="s">
        <v>345</v>
      </c>
      <c r="J5" s="284" t="s">
        <v>346</v>
      </c>
      <c r="K5" s="284" t="s">
        <v>351</v>
      </c>
      <c r="L5" s="284" t="s">
        <v>348</v>
      </c>
      <c r="M5" s="284" t="s">
        <v>349</v>
      </c>
      <c r="N5" s="285"/>
      <c r="O5" s="284"/>
    </row>
    <row r="6" spans="1:15" ht="66">
      <c r="A6" s="284">
        <v>3</v>
      </c>
      <c r="B6" s="284" t="s">
        <v>352</v>
      </c>
      <c r="C6" s="284">
        <v>3</v>
      </c>
      <c r="D6" s="284">
        <v>2.5</v>
      </c>
      <c r="E6" s="284">
        <v>0.5</v>
      </c>
      <c r="F6" s="284">
        <f t="shared" si="0"/>
        <v>0.5</v>
      </c>
      <c r="G6" s="284" t="s">
        <v>353</v>
      </c>
      <c r="H6" s="287">
        <v>44627</v>
      </c>
      <c r="I6" s="284" t="s">
        <v>354</v>
      </c>
      <c r="J6" s="284" t="s">
        <v>346</v>
      </c>
      <c r="K6" s="284" t="s">
        <v>355</v>
      </c>
      <c r="L6" s="284" t="s">
        <v>356</v>
      </c>
      <c r="M6" s="284" t="s">
        <v>349</v>
      </c>
      <c r="N6" s="285"/>
      <c r="O6" s="284"/>
    </row>
    <row r="7" spans="1:15" ht="66">
      <c r="A7" s="284">
        <v>4</v>
      </c>
      <c r="B7" s="285" t="s">
        <v>357</v>
      </c>
      <c r="C7" s="285">
        <v>3</v>
      </c>
      <c r="D7" s="285">
        <v>0</v>
      </c>
      <c r="E7" s="285">
        <v>3</v>
      </c>
      <c r="F7" s="285">
        <f t="shared" si="0"/>
        <v>3</v>
      </c>
      <c r="G7" s="285" t="s">
        <v>223</v>
      </c>
      <c r="H7" s="386">
        <v>44627</v>
      </c>
      <c r="I7" s="285" t="s">
        <v>358</v>
      </c>
      <c r="J7" s="285" t="s">
        <v>165</v>
      </c>
      <c r="K7" s="285" t="s">
        <v>359</v>
      </c>
      <c r="L7" s="285" t="s">
        <v>360</v>
      </c>
      <c r="M7" s="285" t="s">
        <v>361</v>
      </c>
      <c r="N7" s="285" t="s">
        <v>362</v>
      </c>
      <c r="O7" s="284"/>
    </row>
    <row r="8" spans="1:15" ht="66">
      <c r="A8" s="284">
        <v>5</v>
      </c>
      <c r="B8" s="285" t="s">
        <v>357</v>
      </c>
      <c r="C8" s="285">
        <v>3</v>
      </c>
      <c r="D8" s="285">
        <v>0</v>
      </c>
      <c r="E8" s="285">
        <v>3</v>
      </c>
      <c r="F8" s="285">
        <f t="shared" si="0"/>
        <v>3</v>
      </c>
      <c r="G8" s="285" t="s">
        <v>225</v>
      </c>
      <c r="H8" s="386">
        <v>44627</v>
      </c>
      <c r="I8" s="285" t="s">
        <v>363</v>
      </c>
      <c r="J8" s="285" t="s">
        <v>165</v>
      </c>
      <c r="K8" s="285" t="s">
        <v>364</v>
      </c>
      <c r="L8" s="285" t="s">
        <v>365</v>
      </c>
      <c r="M8" s="285" t="s">
        <v>361</v>
      </c>
      <c r="N8" s="285" t="s">
        <v>362</v>
      </c>
      <c r="O8" s="284"/>
    </row>
    <row r="9" spans="1:15" ht="66">
      <c r="A9" s="284">
        <v>6</v>
      </c>
      <c r="B9" s="284" t="s">
        <v>366</v>
      </c>
      <c r="C9" s="284">
        <v>3</v>
      </c>
      <c r="D9" s="284">
        <v>2</v>
      </c>
      <c r="E9" s="284">
        <v>1</v>
      </c>
      <c r="F9" s="284">
        <f t="shared" si="0"/>
        <v>1</v>
      </c>
      <c r="G9" s="284" t="s">
        <v>367</v>
      </c>
      <c r="H9" s="287">
        <v>44627</v>
      </c>
      <c r="I9" s="284" t="s">
        <v>368</v>
      </c>
      <c r="J9" s="284" t="s">
        <v>346</v>
      </c>
      <c r="K9" s="284" t="s">
        <v>369</v>
      </c>
      <c r="L9" s="284" t="s">
        <v>370</v>
      </c>
      <c r="M9" s="284" t="s">
        <v>371</v>
      </c>
      <c r="N9" s="285"/>
      <c r="O9" s="284"/>
    </row>
    <row r="10" spans="1:15" ht="66">
      <c r="A10" s="284">
        <v>7</v>
      </c>
      <c r="B10" s="284" t="s">
        <v>366</v>
      </c>
      <c r="C10" s="284">
        <v>3</v>
      </c>
      <c r="D10" s="284">
        <v>2</v>
      </c>
      <c r="E10" s="284">
        <v>1</v>
      </c>
      <c r="F10" s="284">
        <f t="shared" si="0"/>
        <v>1</v>
      </c>
      <c r="G10" s="284" t="s">
        <v>372</v>
      </c>
      <c r="H10" s="287">
        <v>44627</v>
      </c>
      <c r="I10" s="284" t="s">
        <v>368</v>
      </c>
      <c r="J10" s="284" t="s">
        <v>346</v>
      </c>
      <c r="K10" s="284" t="s">
        <v>373</v>
      </c>
      <c r="L10" s="284" t="s">
        <v>370</v>
      </c>
      <c r="M10" s="284" t="s">
        <v>371</v>
      </c>
      <c r="N10" s="285"/>
      <c r="O10" s="284"/>
    </row>
    <row r="11" spans="1:15" ht="66">
      <c r="A11" s="284">
        <v>8</v>
      </c>
      <c r="B11" s="284" t="s">
        <v>366</v>
      </c>
      <c r="C11" s="284">
        <v>3</v>
      </c>
      <c r="D11" s="284">
        <v>2</v>
      </c>
      <c r="E11" s="284">
        <v>1</v>
      </c>
      <c r="F11" s="284">
        <f t="shared" si="0"/>
        <v>1</v>
      </c>
      <c r="G11" s="284" t="s">
        <v>374</v>
      </c>
      <c r="H11" s="287">
        <v>44627</v>
      </c>
      <c r="I11" s="284" t="s">
        <v>375</v>
      </c>
      <c r="J11" s="284" t="s">
        <v>346</v>
      </c>
      <c r="K11" s="284" t="s">
        <v>376</v>
      </c>
      <c r="L11" s="284" t="s">
        <v>377</v>
      </c>
      <c r="M11" s="284" t="s">
        <v>371</v>
      </c>
      <c r="N11" s="285"/>
      <c r="O11" s="284"/>
    </row>
    <row r="12" spans="1:15" ht="66">
      <c r="A12" s="284">
        <v>9</v>
      </c>
      <c r="B12" s="284" t="s">
        <v>366</v>
      </c>
      <c r="C12" s="284">
        <v>3</v>
      </c>
      <c r="D12" s="284">
        <v>2</v>
      </c>
      <c r="E12" s="284">
        <v>1</v>
      </c>
      <c r="F12" s="284">
        <f t="shared" si="0"/>
        <v>1</v>
      </c>
      <c r="G12" s="284" t="s">
        <v>378</v>
      </c>
      <c r="H12" s="287">
        <v>44627</v>
      </c>
      <c r="I12" s="284" t="s">
        <v>375</v>
      </c>
      <c r="J12" s="284" t="s">
        <v>346</v>
      </c>
      <c r="K12" s="284" t="s">
        <v>379</v>
      </c>
      <c r="L12" s="284" t="s">
        <v>377</v>
      </c>
      <c r="M12" s="284" t="s">
        <v>371</v>
      </c>
      <c r="N12" s="285"/>
      <c r="O12" s="284"/>
    </row>
    <row r="13" spans="1:15" ht="66">
      <c r="A13" s="284">
        <v>10</v>
      </c>
      <c r="B13" s="284" t="s">
        <v>366</v>
      </c>
      <c r="C13" s="284">
        <v>3</v>
      </c>
      <c r="D13" s="284">
        <v>2</v>
      </c>
      <c r="E13" s="284">
        <v>1</v>
      </c>
      <c r="F13" s="284">
        <f t="shared" si="0"/>
        <v>1</v>
      </c>
      <c r="G13" s="284" t="s">
        <v>380</v>
      </c>
      <c r="H13" s="287">
        <v>44627</v>
      </c>
      <c r="I13" s="284" t="s">
        <v>381</v>
      </c>
      <c r="J13" s="284" t="s">
        <v>346</v>
      </c>
      <c r="K13" s="284" t="s">
        <v>382</v>
      </c>
      <c r="L13" s="284" t="s">
        <v>383</v>
      </c>
      <c r="M13" s="284" t="s">
        <v>371</v>
      </c>
      <c r="N13" s="285"/>
      <c r="O13" s="284"/>
    </row>
    <row r="14" spans="1:15" ht="66">
      <c r="A14" s="284">
        <v>11</v>
      </c>
      <c r="B14" s="284" t="s">
        <v>366</v>
      </c>
      <c r="C14" s="284">
        <v>3</v>
      </c>
      <c r="D14" s="284">
        <v>2</v>
      </c>
      <c r="E14" s="284">
        <v>1</v>
      </c>
      <c r="F14" s="284">
        <f t="shared" si="0"/>
        <v>1</v>
      </c>
      <c r="G14" s="284" t="s">
        <v>384</v>
      </c>
      <c r="H14" s="287">
        <v>44627</v>
      </c>
      <c r="I14" s="284" t="s">
        <v>381</v>
      </c>
      <c r="J14" s="284" t="s">
        <v>346</v>
      </c>
      <c r="K14" s="284" t="s">
        <v>385</v>
      </c>
      <c r="L14" s="284" t="s">
        <v>383</v>
      </c>
      <c r="M14" s="284" t="s">
        <v>371</v>
      </c>
      <c r="N14" s="285"/>
      <c r="O14" s="284"/>
    </row>
    <row r="15" spans="1:15" ht="66">
      <c r="A15" s="284">
        <v>12</v>
      </c>
      <c r="B15" s="284" t="s">
        <v>366</v>
      </c>
      <c r="C15" s="284">
        <v>3</v>
      </c>
      <c r="D15" s="284">
        <v>2</v>
      </c>
      <c r="E15" s="284">
        <v>1</v>
      </c>
      <c r="F15" s="284">
        <f t="shared" si="0"/>
        <v>1</v>
      </c>
      <c r="G15" s="284" t="s">
        <v>386</v>
      </c>
      <c r="H15" s="287">
        <v>44627</v>
      </c>
      <c r="I15" s="284" t="s">
        <v>387</v>
      </c>
      <c r="J15" s="284" t="s">
        <v>346</v>
      </c>
      <c r="K15" s="284" t="s">
        <v>388</v>
      </c>
      <c r="L15" s="284" t="s">
        <v>389</v>
      </c>
      <c r="M15" s="284" t="s">
        <v>371</v>
      </c>
      <c r="N15" s="285"/>
      <c r="O15" s="284"/>
    </row>
    <row r="16" spans="1:15" ht="66">
      <c r="A16" s="284">
        <v>13</v>
      </c>
      <c r="B16" s="284" t="s">
        <v>366</v>
      </c>
      <c r="C16" s="284">
        <v>3</v>
      </c>
      <c r="D16" s="284">
        <v>2</v>
      </c>
      <c r="E16" s="284">
        <v>1</v>
      </c>
      <c r="F16" s="284">
        <f t="shared" si="0"/>
        <v>1</v>
      </c>
      <c r="G16" s="284" t="s">
        <v>390</v>
      </c>
      <c r="H16" s="287">
        <v>44627</v>
      </c>
      <c r="I16" s="284" t="s">
        <v>387</v>
      </c>
      <c r="J16" s="284" t="s">
        <v>346</v>
      </c>
      <c r="K16" s="284" t="s">
        <v>391</v>
      </c>
      <c r="L16" s="284" t="s">
        <v>389</v>
      </c>
      <c r="M16" s="284" t="s">
        <v>371</v>
      </c>
      <c r="N16" s="285"/>
      <c r="O16" s="284"/>
    </row>
    <row r="17" spans="1:15" ht="66">
      <c r="A17" s="284">
        <v>14</v>
      </c>
      <c r="B17" s="284" t="s">
        <v>366</v>
      </c>
      <c r="C17" s="284">
        <v>3</v>
      </c>
      <c r="D17" s="284">
        <v>2</v>
      </c>
      <c r="E17" s="284">
        <v>1</v>
      </c>
      <c r="F17" s="284">
        <f t="shared" si="0"/>
        <v>1</v>
      </c>
      <c r="G17" s="284" t="s">
        <v>392</v>
      </c>
      <c r="H17" s="287">
        <v>44627</v>
      </c>
      <c r="I17" s="284" t="s">
        <v>393</v>
      </c>
      <c r="J17" s="284" t="s">
        <v>346</v>
      </c>
      <c r="K17" s="284" t="s">
        <v>394</v>
      </c>
      <c r="L17" s="284" t="s">
        <v>395</v>
      </c>
      <c r="M17" s="284" t="s">
        <v>371</v>
      </c>
      <c r="N17" s="285"/>
      <c r="O17" s="284"/>
    </row>
    <row r="18" spans="1:15" ht="66">
      <c r="A18" s="284">
        <v>15</v>
      </c>
      <c r="B18" s="284" t="s">
        <v>366</v>
      </c>
      <c r="C18" s="284">
        <v>3</v>
      </c>
      <c r="D18" s="284">
        <v>2</v>
      </c>
      <c r="E18" s="284">
        <v>1</v>
      </c>
      <c r="F18" s="284">
        <f t="shared" si="0"/>
        <v>1</v>
      </c>
      <c r="G18" s="284" t="s">
        <v>396</v>
      </c>
      <c r="H18" s="287">
        <v>44627</v>
      </c>
      <c r="I18" s="284" t="s">
        <v>393</v>
      </c>
      <c r="J18" s="284" t="s">
        <v>346</v>
      </c>
      <c r="K18" s="284" t="s">
        <v>397</v>
      </c>
      <c r="L18" s="284" t="s">
        <v>395</v>
      </c>
      <c r="M18" s="284" t="s">
        <v>371</v>
      </c>
      <c r="N18" s="285"/>
      <c r="O18" s="284"/>
    </row>
    <row r="19" spans="1:15" ht="66">
      <c r="A19" s="284">
        <v>16</v>
      </c>
      <c r="B19" s="284" t="s">
        <v>366</v>
      </c>
      <c r="C19" s="284">
        <v>3</v>
      </c>
      <c r="D19" s="284">
        <v>2</v>
      </c>
      <c r="E19" s="284">
        <v>1</v>
      </c>
      <c r="F19" s="284">
        <f t="shared" si="0"/>
        <v>1</v>
      </c>
      <c r="G19" s="284" t="s">
        <v>398</v>
      </c>
      <c r="H19" s="287">
        <v>44627</v>
      </c>
      <c r="I19" s="284" t="s">
        <v>399</v>
      </c>
      <c r="J19" s="284" t="s">
        <v>346</v>
      </c>
      <c r="K19" s="284" t="s">
        <v>400</v>
      </c>
      <c r="L19" s="284" t="s">
        <v>401</v>
      </c>
      <c r="M19" s="284" t="s">
        <v>371</v>
      </c>
      <c r="N19" s="285"/>
      <c r="O19" s="284"/>
    </row>
    <row r="20" spans="1:15" ht="66">
      <c r="A20" s="284">
        <v>17</v>
      </c>
      <c r="B20" s="284" t="s">
        <v>366</v>
      </c>
      <c r="C20" s="284">
        <v>3</v>
      </c>
      <c r="D20" s="284">
        <v>2</v>
      </c>
      <c r="E20" s="284">
        <v>1</v>
      </c>
      <c r="F20" s="284">
        <f t="shared" si="0"/>
        <v>1</v>
      </c>
      <c r="G20" s="284" t="s">
        <v>402</v>
      </c>
      <c r="H20" s="287">
        <v>44627</v>
      </c>
      <c r="I20" s="284" t="s">
        <v>399</v>
      </c>
      <c r="J20" s="284" t="s">
        <v>346</v>
      </c>
      <c r="K20" s="284" t="s">
        <v>403</v>
      </c>
      <c r="L20" s="284" t="s">
        <v>401</v>
      </c>
      <c r="M20" s="284" t="s">
        <v>371</v>
      </c>
      <c r="N20" s="285"/>
      <c r="O20" s="284"/>
    </row>
    <row r="21" spans="1:15" ht="66">
      <c r="A21" s="284">
        <v>18</v>
      </c>
      <c r="B21" s="284" t="s">
        <v>404</v>
      </c>
      <c r="C21" s="284">
        <v>3</v>
      </c>
      <c r="D21" s="284">
        <v>2</v>
      </c>
      <c r="E21" s="284">
        <v>1</v>
      </c>
      <c r="F21" s="284">
        <f t="shared" si="0"/>
        <v>1</v>
      </c>
      <c r="G21" s="284" t="s">
        <v>405</v>
      </c>
      <c r="H21" s="287">
        <v>44627</v>
      </c>
      <c r="I21" s="284" t="s">
        <v>406</v>
      </c>
      <c r="J21" s="284" t="s">
        <v>165</v>
      </c>
      <c r="K21" s="284" t="s">
        <v>407</v>
      </c>
      <c r="L21" s="284" t="s">
        <v>408</v>
      </c>
      <c r="M21" s="284" t="s">
        <v>371</v>
      </c>
      <c r="N21" s="285"/>
      <c r="O21" s="284"/>
    </row>
    <row r="22" spans="1:15" ht="66">
      <c r="A22" s="284">
        <v>19</v>
      </c>
      <c r="B22" s="284" t="s">
        <v>409</v>
      </c>
      <c r="C22" s="284">
        <v>3</v>
      </c>
      <c r="D22" s="284">
        <v>2</v>
      </c>
      <c r="E22" s="284">
        <v>1</v>
      </c>
      <c r="F22" s="284">
        <f t="shared" si="0"/>
        <v>1</v>
      </c>
      <c r="G22" s="284" t="s">
        <v>410</v>
      </c>
      <c r="H22" s="287">
        <v>44627</v>
      </c>
      <c r="I22" s="284" t="s">
        <v>363</v>
      </c>
      <c r="J22" s="284" t="s">
        <v>165</v>
      </c>
      <c r="K22" s="284" t="s">
        <v>411</v>
      </c>
      <c r="L22" s="284" t="s">
        <v>383</v>
      </c>
      <c r="M22" s="284" t="s">
        <v>371</v>
      </c>
      <c r="N22" s="285"/>
      <c r="O22" s="284"/>
    </row>
    <row r="23" spans="1:15" ht="66">
      <c r="A23" s="284">
        <v>20</v>
      </c>
      <c r="B23" s="284" t="s">
        <v>412</v>
      </c>
      <c r="C23" s="284">
        <v>4</v>
      </c>
      <c r="D23" s="284">
        <v>3</v>
      </c>
      <c r="E23" s="284">
        <v>0</v>
      </c>
      <c r="F23" s="284">
        <f t="shared" si="0"/>
        <v>1</v>
      </c>
      <c r="G23" s="284" t="s">
        <v>413</v>
      </c>
      <c r="H23" s="287">
        <v>44627</v>
      </c>
      <c r="I23" s="284" t="s">
        <v>414</v>
      </c>
      <c r="J23" s="284" t="s">
        <v>346</v>
      </c>
      <c r="K23" s="284" t="s">
        <v>415</v>
      </c>
      <c r="L23" s="284" t="s">
        <v>416</v>
      </c>
      <c r="M23" s="284" t="s">
        <v>417</v>
      </c>
      <c r="N23" s="285"/>
      <c r="O23" s="284"/>
    </row>
    <row r="24" spans="1:15" ht="66">
      <c r="A24" s="284">
        <v>21</v>
      </c>
      <c r="B24" s="284" t="s">
        <v>412</v>
      </c>
      <c r="C24" s="284">
        <v>4</v>
      </c>
      <c r="D24" s="284">
        <v>3</v>
      </c>
      <c r="E24" s="284">
        <v>0</v>
      </c>
      <c r="F24" s="284">
        <f t="shared" si="0"/>
        <v>1</v>
      </c>
      <c r="G24" s="284" t="s">
        <v>418</v>
      </c>
      <c r="H24" s="287">
        <v>44627</v>
      </c>
      <c r="I24" s="284" t="s">
        <v>414</v>
      </c>
      <c r="J24" s="284" t="s">
        <v>346</v>
      </c>
      <c r="K24" s="284" t="s">
        <v>419</v>
      </c>
      <c r="L24" s="284" t="s">
        <v>420</v>
      </c>
      <c r="M24" s="284" t="s">
        <v>417</v>
      </c>
      <c r="N24" s="285"/>
      <c r="O24" s="284"/>
    </row>
    <row r="25" spans="1:15" ht="66">
      <c r="A25" s="284">
        <v>22</v>
      </c>
      <c r="B25" s="284" t="s">
        <v>412</v>
      </c>
      <c r="C25" s="284">
        <v>4</v>
      </c>
      <c r="D25" s="284">
        <v>3</v>
      </c>
      <c r="E25" s="284">
        <v>0</v>
      </c>
      <c r="F25" s="284">
        <f t="shared" si="0"/>
        <v>1</v>
      </c>
      <c r="G25" s="284" t="s">
        <v>421</v>
      </c>
      <c r="H25" s="287">
        <v>44627</v>
      </c>
      <c r="I25" s="284" t="s">
        <v>414</v>
      </c>
      <c r="J25" s="284" t="s">
        <v>346</v>
      </c>
      <c r="K25" s="284" t="s">
        <v>422</v>
      </c>
      <c r="L25" s="284" t="s">
        <v>416</v>
      </c>
      <c r="M25" s="284" t="s">
        <v>417</v>
      </c>
      <c r="N25" s="285"/>
      <c r="O25" s="284"/>
    </row>
    <row r="26" spans="1:15" ht="66">
      <c r="A26" s="284">
        <v>23</v>
      </c>
      <c r="B26" s="284" t="s">
        <v>412</v>
      </c>
      <c r="C26" s="284">
        <v>4</v>
      </c>
      <c r="D26" s="284">
        <v>3</v>
      </c>
      <c r="E26" s="284">
        <v>0</v>
      </c>
      <c r="F26" s="284">
        <f t="shared" si="0"/>
        <v>1</v>
      </c>
      <c r="G26" s="284" t="s">
        <v>423</v>
      </c>
      <c r="H26" s="287">
        <v>44627</v>
      </c>
      <c r="I26" s="284" t="s">
        <v>414</v>
      </c>
      <c r="J26" s="284" t="s">
        <v>346</v>
      </c>
      <c r="K26" s="284" t="s">
        <v>424</v>
      </c>
      <c r="L26" s="284" t="s">
        <v>420</v>
      </c>
      <c r="M26" s="284" t="s">
        <v>417</v>
      </c>
      <c r="N26" s="285"/>
      <c r="O26" s="284"/>
    </row>
    <row r="27" spans="1:15" ht="66">
      <c r="A27" s="284">
        <v>24</v>
      </c>
      <c r="B27" s="284" t="s">
        <v>412</v>
      </c>
      <c r="C27" s="284">
        <v>4</v>
      </c>
      <c r="D27" s="284">
        <v>3</v>
      </c>
      <c r="E27" s="284">
        <v>0</v>
      </c>
      <c r="F27" s="284">
        <f t="shared" si="0"/>
        <v>1</v>
      </c>
      <c r="G27" s="284" t="s">
        <v>425</v>
      </c>
      <c r="H27" s="287">
        <v>44627</v>
      </c>
      <c r="I27" s="284" t="s">
        <v>426</v>
      </c>
      <c r="J27" s="284" t="s">
        <v>346</v>
      </c>
      <c r="K27" s="284" t="s">
        <v>427</v>
      </c>
      <c r="L27" s="284" t="s">
        <v>428</v>
      </c>
      <c r="M27" s="284" t="s">
        <v>417</v>
      </c>
      <c r="N27" s="285"/>
      <c r="O27" s="284"/>
    </row>
    <row r="28" spans="1:15" ht="66">
      <c r="A28" s="284">
        <v>25</v>
      </c>
      <c r="B28" s="284" t="s">
        <v>412</v>
      </c>
      <c r="C28" s="284">
        <v>4</v>
      </c>
      <c r="D28" s="284">
        <v>3</v>
      </c>
      <c r="E28" s="284">
        <v>0</v>
      </c>
      <c r="F28" s="284">
        <f t="shared" si="0"/>
        <v>1</v>
      </c>
      <c r="G28" s="284" t="s">
        <v>429</v>
      </c>
      <c r="H28" s="287">
        <v>44627</v>
      </c>
      <c r="I28" s="284" t="s">
        <v>426</v>
      </c>
      <c r="J28" s="284" t="s">
        <v>346</v>
      </c>
      <c r="K28" s="284" t="s">
        <v>430</v>
      </c>
      <c r="L28" s="284" t="s">
        <v>431</v>
      </c>
      <c r="M28" s="284" t="s">
        <v>417</v>
      </c>
      <c r="N28" s="285"/>
      <c r="O28" s="284"/>
    </row>
    <row r="29" spans="1:15" ht="66">
      <c r="A29" s="284">
        <v>26</v>
      </c>
      <c r="B29" s="284" t="s">
        <v>412</v>
      </c>
      <c r="C29" s="284">
        <v>4</v>
      </c>
      <c r="D29" s="284">
        <v>3</v>
      </c>
      <c r="E29" s="284">
        <v>0</v>
      </c>
      <c r="F29" s="284">
        <f t="shared" si="0"/>
        <v>1</v>
      </c>
      <c r="G29" s="284" t="s">
        <v>432</v>
      </c>
      <c r="H29" s="287">
        <v>44627</v>
      </c>
      <c r="I29" s="284" t="s">
        <v>426</v>
      </c>
      <c r="J29" s="284" t="s">
        <v>346</v>
      </c>
      <c r="K29" s="284" t="s">
        <v>433</v>
      </c>
      <c r="L29" s="284" t="s">
        <v>428</v>
      </c>
      <c r="M29" s="284" t="s">
        <v>417</v>
      </c>
      <c r="N29" s="285"/>
      <c r="O29" s="284"/>
    </row>
    <row r="30" spans="1:15" ht="66">
      <c r="A30" s="284">
        <v>27</v>
      </c>
      <c r="B30" s="284" t="s">
        <v>412</v>
      </c>
      <c r="C30" s="284">
        <v>4</v>
      </c>
      <c r="D30" s="284">
        <v>3</v>
      </c>
      <c r="E30" s="284">
        <v>0</v>
      </c>
      <c r="F30" s="284">
        <f t="shared" si="0"/>
        <v>1</v>
      </c>
      <c r="G30" s="284" t="s">
        <v>434</v>
      </c>
      <c r="H30" s="287">
        <v>44627</v>
      </c>
      <c r="I30" s="284" t="s">
        <v>426</v>
      </c>
      <c r="J30" s="284" t="s">
        <v>346</v>
      </c>
      <c r="K30" s="284" t="s">
        <v>435</v>
      </c>
      <c r="L30" s="284" t="s">
        <v>431</v>
      </c>
      <c r="M30" s="284" t="s">
        <v>417</v>
      </c>
      <c r="N30" s="285"/>
      <c r="O30" s="284"/>
    </row>
    <row r="31" spans="1:15" ht="66">
      <c r="A31" s="284">
        <v>28</v>
      </c>
      <c r="B31" s="284" t="s">
        <v>412</v>
      </c>
      <c r="C31" s="284">
        <v>4</v>
      </c>
      <c r="D31" s="284">
        <v>3</v>
      </c>
      <c r="E31" s="284">
        <v>0</v>
      </c>
      <c r="F31" s="284">
        <f t="shared" si="0"/>
        <v>1</v>
      </c>
      <c r="G31" s="284" t="s">
        <v>436</v>
      </c>
      <c r="H31" s="287">
        <v>44627</v>
      </c>
      <c r="I31" s="284" t="s">
        <v>437</v>
      </c>
      <c r="J31" s="284" t="s">
        <v>346</v>
      </c>
      <c r="K31" s="284" t="s">
        <v>438</v>
      </c>
      <c r="L31" s="284" t="s">
        <v>439</v>
      </c>
      <c r="M31" s="284" t="s">
        <v>417</v>
      </c>
      <c r="N31" s="285"/>
      <c r="O31" s="284"/>
    </row>
    <row r="32" spans="1:15" ht="66">
      <c r="A32" s="284">
        <v>29</v>
      </c>
      <c r="B32" s="284" t="s">
        <v>412</v>
      </c>
      <c r="C32" s="284">
        <v>4</v>
      </c>
      <c r="D32" s="284">
        <v>3</v>
      </c>
      <c r="E32" s="284">
        <v>0</v>
      </c>
      <c r="F32" s="284">
        <f t="shared" si="0"/>
        <v>1</v>
      </c>
      <c r="G32" s="284" t="s">
        <v>440</v>
      </c>
      <c r="H32" s="287">
        <v>44627</v>
      </c>
      <c r="I32" s="284" t="s">
        <v>437</v>
      </c>
      <c r="J32" s="284" t="s">
        <v>346</v>
      </c>
      <c r="K32" s="284" t="s">
        <v>441</v>
      </c>
      <c r="L32" s="284" t="s">
        <v>428</v>
      </c>
      <c r="M32" s="284" t="s">
        <v>417</v>
      </c>
      <c r="N32" s="285"/>
      <c r="O32" s="284"/>
    </row>
    <row r="33" spans="1:15" ht="66">
      <c r="A33" s="284">
        <v>30</v>
      </c>
      <c r="B33" s="284" t="s">
        <v>412</v>
      </c>
      <c r="C33" s="284">
        <v>4</v>
      </c>
      <c r="D33" s="284">
        <v>3</v>
      </c>
      <c r="E33" s="284">
        <v>0</v>
      </c>
      <c r="F33" s="284">
        <f t="shared" si="0"/>
        <v>1</v>
      </c>
      <c r="G33" s="284" t="s">
        <v>442</v>
      </c>
      <c r="H33" s="287">
        <v>44627</v>
      </c>
      <c r="I33" s="284" t="s">
        <v>437</v>
      </c>
      <c r="J33" s="284" t="s">
        <v>346</v>
      </c>
      <c r="K33" s="284" t="s">
        <v>443</v>
      </c>
      <c r="L33" s="284" t="s">
        <v>439</v>
      </c>
      <c r="M33" s="284" t="s">
        <v>417</v>
      </c>
      <c r="N33" s="285"/>
      <c r="O33" s="284"/>
    </row>
    <row r="34" spans="1:15" ht="66">
      <c r="A34" s="284">
        <v>31</v>
      </c>
      <c r="B34" s="284" t="s">
        <v>412</v>
      </c>
      <c r="C34" s="284">
        <v>4</v>
      </c>
      <c r="D34" s="284">
        <v>3</v>
      </c>
      <c r="E34" s="284">
        <v>0</v>
      </c>
      <c r="F34" s="284">
        <f t="shared" si="0"/>
        <v>1</v>
      </c>
      <c r="G34" s="284" t="s">
        <v>444</v>
      </c>
      <c r="H34" s="287">
        <v>44627</v>
      </c>
      <c r="I34" s="284" t="s">
        <v>437</v>
      </c>
      <c r="J34" s="284" t="s">
        <v>346</v>
      </c>
      <c r="K34" s="284" t="s">
        <v>445</v>
      </c>
      <c r="L34" s="284" t="s">
        <v>428</v>
      </c>
      <c r="M34" s="284" t="s">
        <v>417</v>
      </c>
      <c r="N34" s="285"/>
      <c r="O34" s="284"/>
    </row>
    <row r="35" spans="1:15" ht="66">
      <c r="A35" s="284">
        <v>32</v>
      </c>
      <c r="B35" s="284" t="s">
        <v>412</v>
      </c>
      <c r="C35" s="284">
        <v>4</v>
      </c>
      <c r="D35" s="284">
        <v>3</v>
      </c>
      <c r="E35" s="284">
        <v>0</v>
      </c>
      <c r="F35" s="284">
        <f t="shared" si="0"/>
        <v>1</v>
      </c>
      <c r="G35" s="284" t="s">
        <v>446</v>
      </c>
      <c r="H35" s="287">
        <v>44627</v>
      </c>
      <c r="I35" s="284" t="s">
        <v>447</v>
      </c>
      <c r="J35" s="284" t="s">
        <v>346</v>
      </c>
      <c r="K35" s="284" t="s">
        <v>448</v>
      </c>
      <c r="L35" s="284" t="s">
        <v>449</v>
      </c>
      <c r="M35" s="284" t="s">
        <v>417</v>
      </c>
      <c r="N35" s="285"/>
      <c r="O35" s="284"/>
    </row>
    <row r="36" spans="1:15" ht="66">
      <c r="A36" s="284">
        <v>33</v>
      </c>
      <c r="B36" s="284" t="s">
        <v>412</v>
      </c>
      <c r="C36" s="284">
        <v>4</v>
      </c>
      <c r="D36" s="284">
        <v>3</v>
      </c>
      <c r="E36" s="284">
        <v>0</v>
      </c>
      <c r="F36" s="284">
        <f t="shared" si="0"/>
        <v>1</v>
      </c>
      <c r="G36" s="284" t="s">
        <v>450</v>
      </c>
      <c r="H36" s="287">
        <v>44627</v>
      </c>
      <c r="I36" s="284" t="s">
        <v>447</v>
      </c>
      <c r="J36" s="284" t="s">
        <v>346</v>
      </c>
      <c r="K36" s="284" t="s">
        <v>451</v>
      </c>
      <c r="L36" s="284" t="s">
        <v>452</v>
      </c>
      <c r="M36" s="284" t="s">
        <v>417</v>
      </c>
      <c r="N36" s="285"/>
      <c r="O36" s="284"/>
    </row>
    <row r="37" spans="1:15" ht="66">
      <c r="A37" s="284">
        <v>34</v>
      </c>
      <c r="B37" s="284" t="s">
        <v>412</v>
      </c>
      <c r="C37" s="284">
        <v>4</v>
      </c>
      <c r="D37" s="284">
        <v>3</v>
      </c>
      <c r="E37" s="284">
        <v>0</v>
      </c>
      <c r="F37" s="284">
        <f t="shared" si="0"/>
        <v>1</v>
      </c>
      <c r="G37" s="284" t="s">
        <v>453</v>
      </c>
      <c r="H37" s="287">
        <v>44627</v>
      </c>
      <c r="I37" s="284" t="s">
        <v>447</v>
      </c>
      <c r="J37" s="284" t="s">
        <v>346</v>
      </c>
      <c r="K37" s="284" t="s">
        <v>454</v>
      </c>
      <c r="L37" s="284" t="s">
        <v>449</v>
      </c>
      <c r="M37" s="284" t="s">
        <v>417</v>
      </c>
      <c r="N37" s="285"/>
      <c r="O37" s="284"/>
    </row>
    <row r="38" spans="1:15" ht="66">
      <c r="A38" s="284">
        <v>35</v>
      </c>
      <c r="B38" s="284" t="s">
        <v>412</v>
      </c>
      <c r="C38" s="284">
        <v>4</v>
      </c>
      <c r="D38" s="284">
        <v>3</v>
      </c>
      <c r="E38" s="284">
        <v>0</v>
      </c>
      <c r="F38" s="284">
        <f t="shared" si="0"/>
        <v>1</v>
      </c>
      <c r="G38" s="284" t="s">
        <v>455</v>
      </c>
      <c r="H38" s="287">
        <v>44627</v>
      </c>
      <c r="I38" s="284" t="s">
        <v>447</v>
      </c>
      <c r="J38" s="284" t="s">
        <v>346</v>
      </c>
      <c r="K38" s="284" t="s">
        <v>456</v>
      </c>
      <c r="L38" s="284" t="s">
        <v>452</v>
      </c>
      <c r="M38" s="284" t="s">
        <v>417</v>
      </c>
      <c r="N38" s="285"/>
      <c r="O38" s="284"/>
    </row>
    <row r="39" spans="1:15" ht="66">
      <c r="A39" s="284">
        <v>36</v>
      </c>
      <c r="B39" s="284" t="s">
        <v>412</v>
      </c>
      <c r="C39" s="284">
        <v>4</v>
      </c>
      <c r="D39" s="284">
        <v>3</v>
      </c>
      <c r="E39" s="284">
        <v>0</v>
      </c>
      <c r="F39" s="284">
        <f t="shared" si="0"/>
        <v>1</v>
      </c>
      <c r="G39" s="284" t="s">
        <v>457</v>
      </c>
      <c r="H39" s="287">
        <v>44627</v>
      </c>
      <c r="I39" s="284" t="s">
        <v>447</v>
      </c>
      <c r="J39" s="284" t="s">
        <v>346</v>
      </c>
      <c r="K39" s="284" t="s">
        <v>458</v>
      </c>
      <c r="L39" s="284" t="s">
        <v>431</v>
      </c>
      <c r="M39" s="284" t="s">
        <v>417</v>
      </c>
      <c r="N39" s="285"/>
      <c r="O39" s="284"/>
    </row>
    <row r="40" spans="1:15" ht="66">
      <c r="A40" s="284">
        <v>37</v>
      </c>
      <c r="B40" s="284" t="s">
        <v>412</v>
      </c>
      <c r="C40" s="284">
        <v>4</v>
      </c>
      <c r="D40" s="284">
        <v>3</v>
      </c>
      <c r="E40" s="284">
        <v>0</v>
      </c>
      <c r="F40" s="284">
        <f t="shared" si="0"/>
        <v>1</v>
      </c>
      <c r="G40" s="284" t="s">
        <v>459</v>
      </c>
      <c r="H40" s="287">
        <v>44627</v>
      </c>
      <c r="I40" s="284" t="s">
        <v>447</v>
      </c>
      <c r="J40" s="284" t="s">
        <v>346</v>
      </c>
      <c r="K40" s="284" t="s">
        <v>460</v>
      </c>
      <c r="L40" s="284" t="s">
        <v>461</v>
      </c>
      <c r="M40" s="284" t="s">
        <v>417</v>
      </c>
      <c r="N40" s="285"/>
      <c r="O40" s="284"/>
    </row>
    <row r="41" spans="1:15" ht="66">
      <c r="A41" s="284">
        <v>38</v>
      </c>
      <c r="B41" s="284" t="s">
        <v>412</v>
      </c>
      <c r="C41" s="284">
        <v>4</v>
      </c>
      <c r="D41" s="284">
        <v>3</v>
      </c>
      <c r="E41" s="284">
        <v>0</v>
      </c>
      <c r="F41" s="284">
        <f t="shared" si="0"/>
        <v>1</v>
      </c>
      <c r="G41" s="284" t="s">
        <v>462</v>
      </c>
      <c r="H41" s="287">
        <v>44627</v>
      </c>
      <c r="I41" s="284" t="s">
        <v>447</v>
      </c>
      <c r="J41" s="284" t="s">
        <v>346</v>
      </c>
      <c r="K41" s="284" t="s">
        <v>463</v>
      </c>
      <c r="L41" s="284" t="s">
        <v>431</v>
      </c>
      <c r="M41" s="284" t="s">
        <v>417</v>
      </c>
      <c r="N41" s="285"/>
      <c r="O41" s="284"/>
    </row>
    <row r="42" spans="1:15" ht="66">
      <c r="A42" s="284">
        <v>39</v>
      </c>
      <c r="B42" s="284" t="s">
        <v>412</v>
      </c>
      <c r="C42" s="284">
        <v>4</v>
      </c>
      <c r="D42" s="284">
        <v>3</v>
      </c>
      <c r="E42" s="284">
        <v>0</v>
      </c>
      <c r="F42" s="284">
        <f t="shared" si="0"/>
        <v>1</v>
      </c>
      <c r="G42" s="284" t="s">
        <v>464</v>
      </c>
      <c r="H42" s="287">
        <v>44627</v>
      </c>
      <c r="I42" s="284" t="s">
        <v>447</v>
      </c>
      <c r="J42" s="284" t="s">
        <v>346</v>
      </c>
      <c r="K42" s="284" t="s">
        <v>465</v>
      </c>
      <c r="L42" s="284" t="s">
        <v>461</v>
      </c>
      <c r="M42" s="284" t="s">
        <v>417</v>
      </c>
      <c r="N42" s="285"/>
      <c r="O42" s="284"/>
    </row>
    <row r="43" spans="1:15" ht="66">
      <c r="A43" s="284">
        <v>40</v>
      </c>
      <c r="B43" s="284" t="s">
        <v>412</v>
      </c>
      <c r="C43" s="284">
        <v>4</v>
      </c>
      <c r="D43" s="284">
        <v>3</v>
      </c>
      <c r="E43" s="284">
        <v>0</v>
      </c>
      <c r="F43" s="284">
        <f t="shared" si="0"/>
        <v>1</v>
      </c>
      <c r="G43" s="284" t="s">
        <v>466</v>
      </c>
      <c r="H43" s="287">
        <v>44627</v>
      </c>
      <c r="I43" s="284" t="s">
        <v>414</v>
      </c>
      <c r="J43" s="284" t="s">
        <v>346</v>
      </c>
      <c r="K43" s="284" t="s">
        <v>467</v>
      </c>
      <c r="L43" s="284" t="s">
        <v>468</v>
      </c>
      <c r="M43" s="284" t="s">
        <v>417</v>
      </c>
      <c r="N43" s="285"/>
      <c r="O43" s="284"/>
    </row>
    <row r="44" spans="1:15" ht="66">
      <c r="A44" s="284">
        <v>41</v>
      </c>
      <c r="B44" s="284" t="s">
        <v>412</v>
      </c>
      <c r="C44" s="284">
        <v>4</v>
      </c>
      <c r="D44" s="284">
        <v>3</v>
      </c>
      <c r="E44" s="284">
        <v>0</v>
      </c>
      <c r="F44" s="284">
        <f t="shared" si="0"/>
        <v>1</v>
      </c>
      <c r="G44" s="284" t="s">
        <v>469</v>
      </c>
      <c r="H44" s="287">
        <v>44627</v>
      </c>
      <c r="I44" s="284" t="s">
        <v>414</v>
      </c>
      <c r="J44" s="284" t="s">
        <v>346</v>
      </c>
      <c r="K44" s="284" t="s">
        <v>470</v>
      </c>
      <c r="L44" s="284" t="s">
        <v>471</v>
      </c>
      <c r="M44" s="284" t="s">
        <v>417</v>
      </c>
      <c r="N44" s="285"/>
      <c r="O44" s="284"/>
    </row>
    <row r="45" spans="1:15" ht="66">
      <c r="A45" s="284">
        <v>42</v>
      </c>
      <c r="B45" s="284" t="s">
        <v>412</v>
      </c>
      <c r="C45" s="284">
        <v>4</v>
      </c>
      <c r="D45" s="284">
        <v>3</v>
      </c>
      <c r="E45" s="284">
        <v>0</v>
      </c>
      <c r="F45" s="284">
        <f t="shared" si="0"/>
        <v>1</v>
      </c>
      <c r="G45" s="284" t="s">
        <v>472</v>
      </c>
      <c r="H45" s="287">
        <v>44627</v>
      </c>
      <c r="I45" s="284" t="s">
        <v>473</v>
      </c>
      <c r="J45" s="284" t="s">
        <v>346</v>
      </c>
      <c r="K45" s="284" t="s">
        <v>474</v>
      </c>
      <c r="L45" s="284" t="s">
        <v>439</v>
      </c>
      <c r="M45" s="284" t="s">
        <v>417</v>
      </c>
      <c r="N45" s="285"/>
      <c r="O45" s="284"/>
    </row>
    <row r="46" spans="1:15" ht="66">
      <c r="A46" s="284">
        <v>43</v>
      </c>
      <c r="B46" s="284" t="s">
        <v>412</v>
      </c>
      <c r="C46" s="284">
        <v>4</v>
      </c>
      <c r="D46" s="284">
        <v>3</v>
      </c>
      <c r="E46" s="284">
        <v>0</v>
      </c>
      <c r="F46" s="284">
        <f t="shared" si="0"/>
        <v>1</v>
      </c>
      <c r="G46" s="284" t="s">
        <v>475</v>
      </c>
      <c r="H46" s="287">
        <v>44627</v>
      </c>
      <c r="I46" s="284" t="s">
        <v>473</v>
      </c>
      <c r="J46" s="284" t="s">
        <v>346</v>
      </c>
      <c r="K46" s="284" t="s">
        <v>476</v>
      </c>
      <c r="L46" s="284" t="s">
        <v>468</v>
      </c>
      <c r="M46" s="284" t="s">
        <v>417</v>
      </c>
      <c r="N46" s="285"/>
      <c r="O46" s="284"/>
    </row>
    <row r="47" spans="1:15" ht="66">
      <c r="A47" s="284">
        <v>44</v>
      </c>
      <c r="B47" s="284" t="s">
        <v>412</v>
      </c>
      <c r="C47" s="284">
        <v>4</v>
      </c>
      <c r="D47" s="284">
        <v>3</v>
      </c>
      <c r="E47" s="284">
        <v>0</v>
      </c>
      <c r="F47" s="284">
        <f t="shared" si="0"/>
        <v>1</v>
      </c>
      <c r="G47" s="284" t="s">
        <v>477</v>
      </c>
      <c r="H47" s="287">
        <v>44627</v>
      </c>
      <c r="I47" s="284" t="s">
        <v>437</v>
      </c>
      <c r="J47" s="284" t="s">
        <v>346</v>
      </c>
      <c r="K47" s="284" t="s">
        <v>478</v>
      </c>
      <c r="L47" s="284" t="s">
        <v>452</v>
      </c>
      <c r="M47" s="284" t="s">
        <v>417</v>
      </c>
      <c r="N47" s="285"/>
      <c r="O47" s="284"/>
    </row>
    <row r="48" spans="1:15" ht="66">
      <c r="A48" s="284">
        <v>45</v>
      </c>
      <c r="B48" s="284" t="s">
        <v>412</v>
      </c>
      <c r="C48" s="284">
        <v>4</v>
      </c>
      <c r="D48" s="284">
        <v>3</v>
      </c>
      <c r="E48" s="284">
        <v>0</v>
      </c>
      <c r="F48" s="284">
        <f t="shared" si="0"/>
        <v>1</v>
      </c>
      <c r="G48" s="284" t="s">
        <v>479</v>
      </c>
      <c r="H48" s="287">
        <v>44627</v>
      </c>
      <c r="I48" s="284" t="s">
        <v>437</v>
      </c>
      <c r="J48" s="284" t="s">
        <v>346</v>
      </c>
      <c r="K48" s="284" t="s">
        <v>480</v>
      </c>
      <c r="L48" s="284" t="s">
        <v>481</v>
      </c>
      <c r="M48" s="284" t="s">
        <v>417</v>
      </c>
      <c r="N48" s="285"/>
      <c r="O48" s="284"/>
    </row>
    <row r="49" spans="1:15" ht="66">
      <c r="A49" s="284">
        <v>46</v>
      </c>
      <c r="B49" s="284" t="s">
        <v>412</v>
      </c>
      <c r="C49" s="284">
        <v>4</v>
      </c>
      <c r="D49" s="284">
        <v>3</v>
      </c>
      <c r="E49" s="284">
        <v>0</v>
      </c>
      <c r="F49" s="284">
        <f t="shared" si="0"/>
        <v>1</v>
      </c>
      <c r="G49" s="284" t="s">
        <v>482</v>
      </c>
      <c r="H49" s="287">
        <v>44627</v>
      </c>
      <c r="I49" s="284" t="s">
        <v>473</v>
      </c>
      <c r="J49" s="284" t="s">
        <v>346</v>
      </c>
      <c r="K49" s="284" t="s">
        <v>483</v>
      </c>
      <c r="L49" s="284" t="s">
        <v>484</v>
      </c>
      <c r="M49" s="284" t="s">
        <v>485</v>
      </c>
      <c r="N49" s="285"/>
      <c r="O49" s="284"/>
    </row>
    <row r="50" spans="1:15" ht="66">
      <c r="A50" s="284">
        <v>47</v>
      </c>
      <c r="B50" s="284" t="s">
        <v>412</v>
      </c>
      <c r="C50" s="284">
        <v>4</v>
      </c>
      <c r="D50" s="284">
        <v>3</v>
      </c>
      <c r="E50" s="284">
        <v>0</v>
      </c>
      <c r="F50" s="284">
        <f t="shared" si="0"/>
        <v>1</v>
      </c>
      <c r="G50" s="284" t="s">
        <v>486</v>
      </c>
      <c r="H50" s="287">
        <v>44627</v>
      </c>
      <c r="I50" s="284" t="s">
        <v>473</v>
      </c>
      <c r="J50" s="284" t="s">
        <v>346</v>
      </c>
      <c r="K50" s="284" t="s">
        <v>487</v>
      </c>
      <c r="L50" s="284" t="s">
        <v>481</v>
      </c>
      <c r="M50" s="284" t="s">
        <v>417</v>
      </c>
      <c r="N50" s="285"/>
      <c r="O50" s="284"/>
    </row>
    <row r="51" spans="1:15" ht="66">
      <c r="A51" s="284">
        <v>48</v>
      </c>
      <c r="B51" s="284" t="s">
        <v>412</v>
      </c>
      <c r="C51" s="284">
        <v>4</v>
      </c>
      <c r="D51" s="284">
        <v>3</v>
      </c>
      <c r="E51" s="284">
        <v>0</v>
      </c>
      <c r="F51" s="284">
        <f t="shared" si="0"/>
        <v>1</v>
      </c>
      <c r="G51" s="284" t="s">
        <v>488</v>
      </c>
      <c r="H51" s="287">
        <v>44627</v>
      </c>
      <c r="I51" s="284" t="s">
        <v>473</v>
      </c>
      <c r="J51" s="284" t="s">
        <v>346</v>
      </c>
      <c r="K51" s="284" t="s">
        <v>489</v>
      </c>
      <c r="L51" s="284" t="s">
        <v>484</v>
      </c>
      <c r="M51" s="284" t="s">
        <v>485</v>
      </c>
      <c r="N51" s="285"/>
      <c r="O51" s="284"/>
    </row>
    <row r="52" spans="1:15" ht="66">
      <c r="A52" s="284">
        <v>49</v>
      </c>
      <c r="B52" s="284" t="s">
        <v>412</v>
      </c>
      <c r="C52" s="284">
        <v>4</v>
      </c>
      <c r="D52" s="284">
        <v>3</v>
      </c>
      <c r="E52" s="284">
        <v>0</v>
      </c>
      <c r="F52" s="284">
        <f t="shared" si="0"/>
        <v>1</v>
      </c>
      <c r="G52" s="284" t="s">
        <v>490</v>
      </c>
      <c r="H52" s="287">
        <v>44627</v>
      </c>
      <c r="I52" s="284" t="s">
        <v>473</v>
      </c>
      <c r="J52" s="284" t="s">
        <v>346</v>
      </c>
      <c r="K52" s="284" t="s">
        <v>491</v>
      </c>
      <c r="L52" s="284" t="s">
        <v>481</v>
      </c>
      <c r="M52" s="284" t="s">
        <v>417</v>
      </c>
      <c r="N52" s="285"/>
      <c r="O52" s="284"/>
    </row>
    <row r="53" spans="1:15" ht="66">
      <c r="A53" s="284">
        <v>50</v>
      </c>
      <c r="B53" s="284" t="s">
        <v>412</v>
      </c>
      <c r="C53" s="284">
        <v>4</v>
      </c>
      <c r="D53" s="284">
        <v>3</v>
      </c>
      <c r="E53" s="284">
        <v>0</v>
      </c>
      <c r="F53" s="284">
        <f t="shared" si="0"/>
        <v>1</v>
      </c>
      <c r="G53" s="284" t="s">
        <v>492</v>
      </c>
      <c r="H53" s="287">
        <v>44627</v>
      </c>
      <c r="I53" s="284" t="s">
        <v>426</v>
      </c>
      <c r="J53" s="284" t="s">
        <v>346</v>
      </c>
      <c r="K53" s="284" t="s">
        <v>493</v>
      </c>
      <c r="L53" s="284" t="s">
        <v>461</v>
      </c>
      <c r="M53" s="284" t="s">
        <v>417</v>
      </c>
      <c r="N53" s="285"/>
      <c r="O53" s="284"/>
    </row>
    <row r="54" spans="1:15" ht="66">
      <c r="A54" s="284">
        <v>51</v>
      </c>
      <c r="B54" s="284" t="s">
        <v>412</v>
      </c>
      <c r="C54" s="284">
        <v>4</v>
      </c>
      <c r="D54" s="284">
        <v>3</v>
      </c>
      <c r="E54" s="284">
        <v>0</v>
      </c>
      <c r="F54" s="284">
        <f t="shared" si="0"/>
        <v>1</v>
      </c>
      <c r="G54" s="284" t="s">
        <v>494</v>
      </c>
      <c r="H54" s="287">
        <v>44627</v>
      </c>
      <c r="I54" s="284" t="s">
        <v>426</v>
      </c>
      <c r="J54" s="284" t="s">
        <v>346</v>
      </c>
      <c r="K54" s="284" t="s">
        <v>495</v>
      </c>
      <c r="L54" s="284" t="s">
        <v>496</v>
      </c>
      <c r="M54" s="284" t="s">
        <v>417</v>
      </c>
      <c r="N54" s="285"/>
      <c r="O54" s="284"/>
    </row>
    <row r="55" spans="1:15" ht="66">
      <c r="A55" s="284">
        <v>52</v>
      </c>
      <c r="B55" s="284" t="s">
        <v>412</v>
      </c>
      <c r="C55" s="284">
        <v>4</v>
      </c>
      <c r="D55" s="284">
        <v>3</v>
      </c>
      <c r="E55" s="284">
        <v>0</v>
      </c>
      <c r="F55" s="284">
        <f t="shared" si="0"/>
        <v>1</v>
      </c>
      <c r="G55" s="284" t="s">
        <v>497</v>
      </c>
      <c r="H55" s="287">
        <v>44627</v>
      </c>
      <c r="I55" s="284" t="s">
        <v>473</v>
      </c>
      <c r="J55" s="284" t="s">
        <v>346</v>
      </c>
      <c r="K55" s="284" t="s">
        <v>498</v>
      </c>
      <c r="L55" s="284" t="s">
        <v>439</v>
      </c>
      <c r="M55" s="284" t="s">
        <v>417</v>
      </c>
      <c r="N55" s="285"/>
      <c r="O55" s="284"/>
    </row>
    <row r="56" spans="1:15" ht="66">
      <c r="A56" s="284">
        <v>53</v>
      </c>
      <c r="B56" s="284" t="s">
        <v>412</v>
      </c>
      <c r="C56" s="284">
        <v>4</v>
      </c>
      <c r="D56" s="284">
        <v>3</v>
      </c>
      <c r="E56" s="284">
        <v>0</v>
      </c>
      <c r="F56" s="284">
        <f t="shared" si="0"/>
        <v>1</v>
      </c>
      <c r="G56" s="284" t="s">
        <v>499</v>
      </c>
      <c r="H56" s="287">
        <v>44627</v>
      </c>
      <c r="I56" s="284" t="s">
        <v>473</v>
      </c>
      <c r="J56" s="284" t="s">
        <v>346</v>
      </c>
      <c r="K56" s="284" t="s">
        <v>500</v>
      </c>
      <c r="L56" s="284" t="s">
        <v>468</v>
      </c>
      <c r="M56" s="284" t="s">
        <v>417</v>
      </c>
      <c r="N56" s="285"/>
      <c r="O56" s="284"/>
    </row>
    <row r="57" spans="1:15" ht="66">
      <c r="A57" s="284">
        <v>54</v>
      </c>
      <c r="B57" s="284" t="s">
        <v>412</v>
      </c>
      <c r="C57" s="284">
        <v>4</v>
      </c>
      <c r="D57" s="284">
        <v>3</v>
      </c>
      <c r="E57" s="284">
        <v>0</v>
      </c>
      <c r="F57" s="284">
        <f t="shared" si="0"/>
        <v>1</v>
      </c>
      <c r="G57" s="284" t="s">
        <v>501</v>
      </c>
      <c r="H57" s="287">
        <v>44627</v>
      </c>
      <c r="I57" s="284" t="s">
        <v>414</v>
      </c>
      <c r="J57" s="284" t="s">
        <v>346</v>
      </c>
      <c r="K57" s="284" t="s">
        <v>502</v>
      </c>
      <c r="L57" s="284" t="s">
        <v>503</v>
      </c>
      <c r="M57" s="284" t="s">
        <v>417</v>
      </c>
      <c r="N57" s="285"/>
      <c r="O57" s="284"/>
    </row>
    <row r="58" spans="1:15" ht="66">
      <c r="A58" s="284">
        <v>55</v>
      </c>
      <c r="B58" s="284" t="s">
        <v>412</v>
      </c>
      <c r="C58" s="284">
        <v>4</v>
      </c>
      <c r="D58" s="284">
        <v>3</v>
      </c>
      <c r="E58" s="284">
        <v>0</v>
      </c>
      <c r="F58" s="284">
        <f t="shared" si="0"/>
        <v>1</v>
      </c>
      <c r="G58" s="284" t="s">
        <v>504</v>
      </c>
      <c r="H58" s="287">
        <v>44627</v>
      </c>
      <c r="I58" s="284" t="s">
        <v>414</v>
      </c>
      <c r="J58" s="284" t="s">
        <v>346</v>
      </c>
      <c r="K58" s="284" t="s">
        <v>505</v>
      </c>
      <c r="L58" s="284" t="s">
        <v>506</v>
      </c>
      <c r="M58" s="284" t="s">
        <v>417</v>
      </c>
      <c r="N58" s="285"/>
      <c r="O58" s="284"/>
    </row>
    <row r="59" spans="1:15" ht="66">
      <c r="A59" s="284">
        <v>56</v>
      </c>
      <c r="B59" s="284" t="s">
        <v>412</v>
      </c>
      <c r="C59" s="284">
        <v>4</v>
      </c>
      <c r="D59" s="284">
        <v>3</v>
      </c>
      <c r="E59" s="284">
        <v>0</v>
      </c>
      <c r="F59" s="284">
        <f t="shared" si="0"/>
        <v>1</v>
      </c>
      <c r="G59" s="284" t="s">
        <v>507</v>
      </c>
      <c r="H59" s="287">
        <v>44627</v>
      </c>
      <c r="I59" s="284" t="s">
        <v>437</v>
      </c>
      <c r="J59" s="284" t="s">
        <v>346</v>
      </c>
      <c r="K59" s="284" t="s">
        <v>508</v>
      </c>
      <c r="L59" s="284" t="s">
        <v>471</v>
      </c>
      <c r="M59" s="284" t="s">
        <v>417</v>
      </c>
      <c r="N59" s="285"/>
      <c r="O59" s="284"/>
    </row>
    <row r="60" spans="1:15" ht="66">
      <c r="A60" s="284">
        <v>57</v>
      </c>
      <c r="B60" s="284" t="s">
        <v>412</v>
      </c>
      <c r="C60" s="284">
        <v>4</v>
      </c>
      <c r="D60" s="284">
        <v>3</v>
      </c>
      <c r="E60" s="284">
        <v>0</v>
      </c>
      <c r="F60" s="284">
        <f t="shared" si="0"/>
        <v>1</v>
      </c>
      <c r="G60" s="284" t="s">
        <v>509</v>
      </c>
      <c r="H60" s="287">
        <v>44627</v>
      </c>
      <c r="I60" s="284" t="s">
        <v>437</v>
      </c>
      <c r="J60" s="284" t="s">
        <v>346</v>
      </c>
      <c r="K60" s="284" t="s">
        <v>510</v>
      </c>
      <c r="L60" s="284" t="s">
        <v>496</v>
      </c>
      <c r="M60" s="284" t="s">
        <v>417</v>
      </c>
      <c r="N60" s="285"/>
      <c r="O60" s="284"/>
    </row>
    <row r="61" spans="1:15" ht="66">
      <c r="A61" s="284">
        <v>58</v>
      </c>
      <c r="B61" s="284" t="s">
        <v>412</v>
      </c>
      <c r="C61" s="284">
        <v>4</v>
      </c>
      <c r="D61" s="284">
        <v>3</v>
      </c>
      <c r="E61" s="284">
        <v>0</v>
      </c>
      <c r="F61" s="284">
        <f t="shared" si="0"/>
        <v>1</v>
      </c>
      <c r="G61" s="284" t="s">
        <v>511</v>
      </c>
      <c r="H61" s="287">
        <v>44627</v>
      </c>
      <c r="I61" s="284" t="s">
        <v>447</v>
      </c>
      <c r="J61" s="284" t="s">
        <v>346</v>
      </c>
      <c r="K61" s="284" t="s">
        <v>512</v>
      </c>
      <c r="L61" s="284" t="s">
        <v>420</v>
      </c>
      <c r="M61" s="284" t="s">
        <v>417</v>
      </c>
      <c r="N61" s="285"/>
      <c r="O61" s="284"/>
    </row>
    <row r="62" spans="1:15" ht="66">
      <c r="A62" s="284">
        <v>59</v>
      </c>
      <c r="B62" s="284" t="s">
        <v>412</v>
      </c>
      <c r="C62" s="284">
        <v>4</v>
      </c>
      <c r="D62" s="284">
        <v>3</v>
      </c>
      <c r="E62" s="284">
        <v>0</v>
      </c>
      <c r="F62" s="284">
        <f t="shared" si="0"/>
        <v>1</v>
      </c>
      <c r="G62" s="284" t="s">
        <v>513</v>
      </c>
      <c r="H62" s="287">
        <v>44627</v>
      </c>
      <c r="I62" s="284" t="s">
        <v>447</v>
      </c>
      <c r="J62" s="284" t="s">
        <v>346</v>
      </c>
      <c r="K62" s="284" t="s">
        <v>514</v>
      </c>
      <c r="L62" s="284" t="s">
        <v>416</v>
      </c>
      <c r="M62" s="284" t="s">
        <v>417</v>
      </c>
      <c r="N62" s="285"/>
      <c r="O62" s="284"/>
    </row>
    <row r="63" spans="1:15" ht="66">
      <c r="A63" s="284">
        <v>60</v>
      </c>
      <c r="B63" s="284" t="s">
        <v>412</v>
      </c>
      <c r="C63" s="284">
        <v>4</v>
      </c>
      <c r="D63" s="284">
        <v>3</v>
      </c>
      <c r="E63" s="284">
        <v>0</v>
      </c>
      <c r="F63" s="284">
        <f t="shared" si="0"/>
        <v>1</v>
      </c>
      <c r="G63" s="284" t="s">
        <v>515</v>
      </c>
      <c r="H63" s="287">
        <v>44627</v>
      </c>
      <c r="I63" s="284" t="s">
        <v>447</v>
      </c>
      <c r="J63" s="284" t="s">
        <v>346</v>
      </c>
      <c r="K63" s="284" t="s">
        <v>516</v>
      </c>
      <c r="L63" s="284" t="s">
        <v>420</v>
      </c>
      <c r="M63" s="284" t="s">
        <v>417</v>
      </c>
      <c r="N63" s="285"/>
      <c r="O63" s="284"/>
    </row>
    <row r="64" spans="1:15" ht="66">
      <c r="A64" s="284">
        <v>61</v>
      </c>
      <c r="B64" s="284" t="s">
        <v>412</v>
      </c>
      <c r="C64" s="284">
        <v>4</v>
      </c>
      <c r="D64" s="284">
        <v>3</v>
      </c>
      <c r="E64" s="284">
        <v>0</v>
      </c>
      <c r="F64" s="284">
        <f t="shared" si="0"/>
        <v>1</v>
      </c>
      <c r="G64" s="284" t="s">
        <v>517</v>
      </c>
      <c r="H64" s="287">
        <v>44627</v>
      </c>
      <c r="I64" s="284" t="s">
        <v>447</v>
      </c>
      <c r="J64" s="284" t="s">
        <v>346</v>
      </c>
      <c r="K64" s="284" t="s">
        <v>518</v>
      </c>
      <c r="L64" s="284" t="s">
        <v>416</v>
      </c>
      <c r="M64" s="284" t="s">
        <v>417</v>
      </c>
      <c r="N64" s="285"/>
      <c r="O64" s="284"/>
    </row>
    <row r="65" spans="1:15" ht="66">
      <c r="A65" s="284">
        <v>62</v>
      </c>
      <c r="B65" s="284" t="s">
        <v>412</v>
      </c>
      <c r="C65" s="284">
        <v>4</v>
      </c>
      <c r="D65" s="284">
        <v>3</v>
      </c>
      <c r="E65" s="284">
        <v>0</v>
      </c>
      <c r="F65" s="284">
        <f t="shared" si="0"/>
        <v>1</v>
      </c>
      <c r="G65" s="284" t="s">
        <v>519</v>
      </c>
      <c r="H65" s="287">
        <v>44627</v>
      </c>
      <c r="I65" s="284" t="s">
        <v>414</v>
      </c>
      <c r="J65" s="284" t="s">
        <v>346</v>
      </c>
      <c r="K65" s="284" t="s">
        <v>520</v>
      </c>
      <c r="L65" s="284" t="s">
        <v>468</v>
      </c>
      <c r="M65" s="284" t="s">
        <v>417</v>
      </c>
      <c r="N65" s="285"/>
      <c r="O65" s="284"/>
    </row>
    <row r="66" spans="1:15" ht="66">
      <c r="A66" s="284">
        <v>63</v>
      </c>
      <c r="B66" s="284" t="s">
        <v>412</v>
      </c>
      <c r="C66" s="284">
        <v>4</v>
      </c>
      <c r="D66" s="284">
        <v>3</v>
      </c>
      <c r="E66" s="284">
        <v>0</v>
      </c>
      <c r="F66" s="284">
        <f t="shared" si="0"/>
        <v>1</v>
      </c>
      <c r="G66" s="284" t="s">
        <v>521</v>
      </c>
      <c r="H66" s="287">
        <v>44627</v>
      </c>
      <c r="I66" s="284" t="s">
        <v>414</v>
      </c>
      <c r="J66" s="284" t="s">
        <v>346</v>
      </c>
      <c r="K66" s="284" t="s">
        <v>522</v>
      </c>
      <c r="L66" s="284" t="s">
        <v>471</v>
      </c>
      <c r="M66" s="284" t="s">
        <v>417</v>
      </c>
      <c r="N66" s="285"/>
      <c r="O66" s="284"/>
    </row>
    <row r="67" spans="1:15" ht="66">
      <c r="A67" s="284">
        <v>64</v>
      </c>
      <c r="B67" s="284" t="s">
        <v>412</v>
      </c>
      <c r="C67" s="284">
        <v>4</v>
      </c>
      <c r="D67" s="284">
        <v>3</v>
      </c>
      <c r="E67" s="284">
        <v>0</v>
      </c>
      <c r="F67" s="284">
        <f t="shared" si="0"/>
        <v>1</v>
      </c>
      <c r="G67" s="284" t="s">
        <v>523</v>
      </c>
      <c r="H67" s="287">
        <v>44627</v>
      </c>
      <c r="I67" s="284" t="s">
        <v>473</v>
      </c>
      <c r="J67" s="284" t="s">
        <v>346</v>
      </c>
      <c r="K67" s="284" t="s">
        <v>524</v>
      </c>
      <c r="L67" s="284" t="s">
        <v>503</v>
      </c>
      <c r="M67" s="284" t="s">
        <v>417</v>
      </c>
      <c r="N67" s="285"/>
      <c r="O67" s="284"/>
    </row>
    <row r="68" spans="1:15" ht="66">
      <c r="A68" s="284">
        <v>65</v>
      </c>
      <c r="B68" s="284" t="s">
        <v>412</v>
      </c>
      <c r="C68" s="284">
        <v>4</v>
      </c>
      <c r="D68" s="284">
        <v>3</v>
      </c>
      <c r="E68" s="284">
        <v>0</v>
      </c>
      <c r="F68" s="284">
        <f t="shared" ref="F68:F131" si="1">C68-D68</f>
        <v>1</v>
      </c>
      <c r="G68" s="284" t="s">
        <v>525</v>
      </c>
      <c r="H68" s="287">
        <v>44627</v>
      </c>
      <c r="I68" s="284" t="s">
        <v>473</v>
      </c>
      <c r="J68" s="284" t="s">
        <v>346</v>
      </c>
      <c r="K68" s="284" t="s">
        <v>526</v>
      </c>
      <c r="L68" s="284" t="s">
        <v>527</v>
      </c>
      <c r="M68" s="284" t="s">
        <v>485</v>
      </c>
      <c r="N68" s="285"/>
      <c r="O68" s="284"/>
    </row>
    <row r="69" spans="1:15" ht="66">
      <c r="A69" s="284">
        <v>66</v>
      </c>
      <c r="B69" s="284" t="s">
        <v>412</v>
      </c>
      <c r="C69" s="284">
        <v>4</v>
      </c>
      <c r="D69" s="284">
        <v>3</v>
      </c>
      <c r="E69" s="284">
        <v>0</v>
      </c>
      <c r="F69" s="284">
        <f t="shared" si="1"/>
        <v>1</v>
      </c>
      <c r="G69" s="284" t="s">
        <v>528</v>
      </c>
      <c r="H69" s="287">
        <v>44627</v>
      </c>
      <c r="I69" s="284" t="s">
        <v>414</v>
      </c>
      <c r="J69" s="284" t="s">
        <v>346</v>
      </c>
      <c r="K69" s="284" t="s">
        <v>529</v>
      </c>
      <c r="L69" s="284" t="s">
        <v>503</v>
      </c>
      <c r="M69" s="284" t="s">
        <v>417</v>
      </c>
      <c r="N69" s="285"/>
      <c r="O69" s="284"/>
    </row>
    <row r="70" spans="1:15" ht="66">
      <c r="A70" s="284">
        <v>67</v>
      </c>
      <c r="B70" s="284" t="s">
        <v>412</v>
      </c>
      <c r="C70" s="284">
        <v>4</v>
      </c>
      <c r="D70" s="284">
        <v>3</v>
      </c>
      <c r="E70" s="284">
        <v>0</v>
      </c>
      <c r="F70" s="284">
        <f t="shared" si="1"/>
        <v>1</v>
      </c>
      <c r="G70" s="284" t="s">
        <v>530</v>
      </c>
      <c r="H70" s="287">
        <v>44627</v>
      </c>
      <c r="I70" s="284" t="s">
        <v>414</v>
      </c>
      <c r="J70" s="284" t="s">
        <v>346</v>
      </c>
      <c r="K70" s="284" t="s">
        <v>531</v>
      </c>
      <c r="L70" s="284" t="s">
        <v>506</v>
      </c>
      <c r="M70" s="284" t="s">
        <v>417</v>
      </c>
      <c r="N70" s="285"/>
      <c r="O70" s="284"/>
    </row>
    <row r="71" spans="1:15" ht="66">
      <c r="A71" s="284">
        <v>68</v>
      </c>
      <c r="B71" s="284" t="s">
        <v>412</v>
      </c>
      <c r="C71" s="284">
        <v>4</v>
      </c>
      <c r="D71" s="284">
        <v>3</v>
      </c>
      <c r="E71" s="284">
        <v>0</v>
      </c>
      <c r="F71" s="284">
        <f t="shared" si="1"/>
        <v>1</v>
      </c>
      <c r="G71" s="284" t="s">
        <v>532</v>
      </c>
      <c r="H71" s="287">
        <v>44627</v>
      </c>
      <c r="I71" s="284" t="s">
        <v>426</v>
      </c>
      <c r="J71" s="284" t="s">
        <v>346</v>
      </c>
      <c r="K71" s="284" t="s">
        <v>533</v>
      </c>
      <c r="L71" s="284" t="s">
        <v>461</v>
      </c>
      <c r="M71" s="284" t="s">
        <v>417</v>
      </c>
      <c r="N71" s="285"/>
      <c r="O71" s="284"/>
    </row>
    <row r="72" spans="1:15" ht="66">
      <c r="A72" s="284">
        <v>69</v>
      </c>
      <c r="B72" s="284" t="s">
        <v>412</v>
      </c>
      <c r="C72" s="284">
        <v>4</v>
      </c>
      <c r="D72" s="284">
        <v>3</v>
      </c>
      <c r="E72" s="284">
        <v>0</v>
      </c>
      <c r="F72" s="284">
        <f t="shared" si="1"/>
        <v>1</v>
      </c>
      <c r="G72" s="284" t="s">
        <v>534</v>
      </c>
      <c r="H72" s="287">
        <v>44627</v>
      </c>
      <c r="I72" s="284" t="s">
        <v>426</v>
      </c>
      <c r="J72" s="284" t="s">
        <v>346</v>
      </c>
      <c r="K72" s="284" t="s">
        <v>535</v>
      </c>
      <c r="L72" s="284" t="s">
        <v>496</v>
      </c>
      <c r="M72" s="284" t="s">
        <v>417</v>
      </c>
      <c r="N72" s="285"/>
      <c r="O72" s="284"/>
    </row>
    <row r="73" spans="1:15" ht="66">
      <c r="A73" s="284">
        <v>70</v>
      </c>
      <c r="B73" s="284" t="s">
        <v>412</v>
      </c>
      <c r="C73" s="284">
        <v>4</v>
      </c>
      <c r="D73" s="284">
        <v>3</v>
      </c>
      <c r="E73" s="284">
        <v>0</v>
      </c>
      <c r="F73" s="284">
        <f t="shared" si="1"/>
        <v>1</v>
      </c>
      <c r="G73" s="284" t="s">
        <v>536</v>
      </c>
      <c r="H73" s="287">
        <v>44627</v>
      </c>
      <c r="I73" s="284" t="s">
        <v>437</v>
      </c>
      <c r="J73" s="284" t="s">
        <v>346</v>
      </c>
      <c r="K73" s="284" t="s">
        <v>537</v>
      </c>
      <c r="L73" s="284" t="s">
        <v>452</v>
      </c>
      <c r="M73" s="284" t="s">
        <v>417</v>
      </c>
      <c r="N73" s="285"/>
      <c r="O73" s="284"/>
    </row>
    <row r="74" spans="1:15" ht="66">
      <c r="A74" s="284">
        <v>71</v>
      </c>
      <c r="B74" s="284" t="s">
        <v>412</v>
      </c>
      <c r="C74" s="284">
        <v>4</v>
      </c>
      <c r="D74" s="284">
        <v>3</v>
      </c>
      <c r="E74" s="284">
        <v>0</v>
      </c>
      <c r="F74" s="284">
        <f t="shared" si="1"/>
        <v>1</v>
      </c>
      <c r="G74" s="284" t="s">
        <v>538</v>
      </c>
      <c r="H74" s="287">
        <v>44627</v>
      </c>
      <c r="I74" s="284" t="s">
        <v>437</v>
      </c>
      <c r="J74" s="284" t="s">
        <v>346</v>
      </c>
      <c r="K74" s="284" t="s">
        <v>539</v>
      </c>
      <c r="L74" s="284" t="s">
        <v>481</v>
      </c>
      <c r="M74" s="284" t="s">
        <v>417</v>
      </c>
      <c r="N74" s="285"/>
      <c r="O74" s="284"/>
    </row>
    <row r="75" spans="1:15" ht="66">
      <c r="A75" s="284">
        <v>72</v>
      </c>
      <c r="B75" s="284" t="s">
        <v>412</v>
      </c>
      <c r="C75" s="284">
        <v>4</v>
      </c>
      <c r="D75" s="284">
        <v>3</v>
      </c>
      <c r="E75" s="284">
        <v>0</v>
      </c>
      <c r="F75" s="284">
        <f t="shared" si="1"/>
        <v>1</v>
      </c>
      <c r="G75" s="284" t="s">
        <v>540</v>
      </c>
      <c r="H75" s="287">
        <v>44627</v>
      </c>
      <c r="I75" s="284" t="s">
        <v>473</v>
      </c>
      <c r="J75" s="284" t="s">
        <v>346</v>
      </c>
      <c r="K75" s="284" t="s">
        <v>541</v>
      </c>
      <c r="L75" s="284" t="s">
        <v>503</v>
      </c>
      <c r="M75" s="284" t="s">
        <v>417</v>
      </c>
      <c r="N75" s="285"/>
      <c r="O75" s="284"/>
    </row>
    <row r="76" spans="1:15" ht="66">
      <c r="A76" s="284">
        <v>73</v>
      </c>
      <c r="B76" s="284" t="s">
        <v>412</v>
      </c>
      <c r="C76" s="284">
        <v>4</v>
      </c>
      <c r="D76" s="284">
        <v>3</v>
      </c>
      <c r="E76" s="284">
        <v>0</v>
      </c>
      <c r="F76" s="284">
        <f t="shared" si="1"/>
        <v>1</v>
      </c>
      <c r="G76" s="284" t="s">
        <v>542</v>
      </c>
      <c r="H76" s="287">
        <v>44627</v>
      </c>
      <c r="I76" s="284" t="s">
        <v>473</v>
      </c>
      <c r="J76" s="284" t="s">
        <v>346</v>
      </c>
      <c r="K76" s="284" t="s">
        <v>543</v>
      </c>
      <c r="L76" s="284" t="s">
        <v>527</v>
      </c>
      <c r="M76" s="284" t="s">
        <v>485</v>
      </c>
      <c r="N76" s="285"/>
      <c r="O76" s="284"/>
    </row>
    <row r="77" spans="1:15" ht="66">
      <c r="A77" s="284">
        <v>74</v>
      </c>
      <c r="B77" s="284" t="s">
        <v>412</v>
      </c>
      <c r="C77" s="284">
        <v>4</v>
      </c>
      <c r="D77" s="284">
        <v>3</v>
      </c>
      <c r="E77" s="284">
        <v>0</v>
      </c>
      <c r="F77" s="284">
        <f t="shared" si="1"/>
        <v>1</v>
      </c>
      <c r="G77" s="284" t="s">
        <v>544</v>
      </c>
      <c r="H77" s="287">
        <v>44627</v>
      </c>
      <c r="I77" s="284" t="s">
        <v>426</v>
      </c>
      <c r="J77" s="284" t="s">
        <v>346</v>
      </c>
      <c r="K77" s="284" t="s">
        <v>545</v>
      </c>
      <c r="L77" s="284" t="s">
        <v>506</v>
      </c>
      <c r="M77" s="284" t="s">
        <v>417</v>
      </c>
      <c r="N77" s="285"/>
      <c r="O77" s="284"/>
    </row>
    <row r="78" spans="1:15" ht="66">
      <c r="A78" s="284">
        <v>75</v>
      </c>
      <c r="B78" s="284" t="s">
        <v>412</v>
      </c>
      <c r="C78" s="284">
        <v>4</v>
      </c>
      <c r="D78" s="284">
        <v>3</v>
      </c>
      <c r="E78" s="284">
        <v>0</v>
      </c>
      <c r="F78" s="284">
        <f t="shared" si="1"/>
        <v>1</v>
      </c>
      <c r="G78" s="284" t="s">
        <v>546</v>
      </c>
      <c r="H78" s="287">
        <v>44627</v>
      </c>
      <c r="I78" s="284" t="s">
        <v>426</v>
      </c>
      <c r="J78" s="284" t="s">
        <v>346</v>
      </c>
      <c r="K78" s="284" t="s">
        <v>547</v>
      </c>
      <c r="L78" s="284" t="s">
        <v>449</v>
      </c>
      <c r="M78" s="284" t="s">
        <v>417</v>
      </c>
      <c r="N78" s="285"/>
      <c r="O78" s="284"/>
    </row>
    <row r="79" spans="1:15" ht="66">
      <c r="A79" s="284">
        <v>76</v>
      </c>
      <c r="B79" s="284" t="s">
        <v>412</v>
      </c>
      <c r="C79" s="284">
        <v>4</v>
      </c>
      <c r="D79" s="284">
        <v>3</v>
      </c>
      <c r="E79" s="284">
        <v>0</v>
      </c>
      <c r="F79" s="284">
        <f t="shared" si="1"/>
        <v>1</v>
      </c>
      <c r="G79" s="284" t="s">
        <v>548</v>
      </c>
      <c r="H79" s="287">
        <v>44627</v>
      </c>
      <c r="I79" s="284" t="s">
        <v>426</v>
      </c>
      <c r="J79" s="284" t="s">
        <v>346</v>
      </c>
      <c r="K79" s="284" t="s">
        <v>549</v>
      </c>
      <c r="L79" s="284" t="s">
        <v>506</v>
      </c>
      <c r="M79" s="284" t="s">
        <v>417</v>
      </c>
      <c r="N79" s="285"/>
      <c r="O79" s="284"/>
    </row>
    <row r="80" spans="1:15" ht="66">
      <c r="A80" s="284">
        <v>77</v>
      </c>
      <c r="B80" s="284" t="s">
        <v>412</v>
      </c>
      <c r="C80" s="284">
        <v>4</v>
      </c>
      <c r="D80" s="284">
        <v>3</v>
      </c>
      <c r="E80" s="284">
        <v>0</v>
      </c>
      <c r="F80" s="284">
        <f t="shared" si="1"/>
        <v>1</v>
      </c>
      <c r="G80" s="284" t="s">
        <v>550</v>
      </c>
      <c r="H80" s="287">
        <v>44627</v>
      </c>
      <c r="I80" s="284" t="s">
        <v>426</v>
      </c>
      <c r="J80" s="284" t="s">
        <v>346</v>
      </c>
      <c r="K80" s="284" t="s">
        <v>551</v>
      </c>
      <c r="L80" s="284" t="s">
        <v>449</v>
      </c>
      <c r="M80" s="284" t="s">
        <v>417</v>
      </c>
      <c r="N80" s="285"/>
      <c r="O80" s="284"/>
    </row>
    <row r="81" spans="1:15" ht="66">
      <c r="A81" s="284">
        <v>78</v>
      </c>
      <c r="B81" s="284" t="s">
        <v>412</v>
      </c>
      <c r="C81" s="284">
        <v>4</v>
      </c>
      <c r="D81" s="284">
        <v>3</v>
      </c>
      <c r="E81" s="284">
        <v>0</v>
      </c>
      <c r="F81" s="284">
        <f t="shared" si="1"/>
        <v>1</v>
      </c>
      <c r="G81" s="284" t="s">
        <v>552</v>
      </c>
      <c r="H81" s="287">
        <v>44627</v>
      </c>
      <c r="I81" s="284" t="s">
        <v>437</v>
      </c>
      <c r="J81" s="284" t="s">
        <v>346</v>
      </c>
      <c r="K81" s="284" t="s">
        <v>553</v>
      </c>
      <c r="L81" s="284" t="s">
        <v>471</v>
      </c>
      <c r="M81" s="284" t="s">
        <v>417</v>
      </c>
      <c r="N81" s="285"/>
      <c r="O81" s="284"/>
    </row>
    <row r="82" spans="1:15" ht="66">
      <c r="A82" s="284">
        <v>79</v>
      </c>
      <c r="B82" s="284" t="s">
        <v>412</v>
      </c>
      <c r="C82" s="284">
        <v>4</v>
      </c>
      <c r="D82" s="284">
        <v>3</v>
      </c>
      <c r="E82" s="284">
        <v>0</v>
      </c>
      <c r="F82" s="284">
        <f t="shared" si="1"/>
        <v>1</v>
      </c>
      <c r="G82" s="284" t="s">
        <v>554</v>
      </c>
      <c r="H82" s="287">
        <v>44627</v>
      </c>
      <c r="I82" s="284" t="s">
        <v>437</v>
      </c>
      <c r="J82" s="284" t="s">
        <v>346</v>
      </c>
      <c r="K82" s="284" t="s">
        <v>555</v>
      </c>
      <c r="L82" s="284" t="s">
        <v>496</v>
      </c>
      <c r="M82" s="284" t="s">
        <v>417</v>
      </c>
      <c r="N82" s="285"/>
      <c r="O82" s="284"/>
    </row>
    <row r="83" spans="1:15" ht="66">
      <c r="A83" s="284">
        <v>80</v>
      </c>
      <c r="B83" s="284" t="s">
        <v>412</v>
      </c>
      <c r="C83" s="284">
        <v>4</v>
      </c>
      <c r="D83" s="284">
        <v>3</v>
      </c>
      <c r="E83" s="284">
        <v>0</v>
      </c>
      <c r="F83" s="284">
        <f t="shared" si="1"/>
        <v>1</v>
      </c>
      <c r="G83" s="284" t="s">
        <v>556</v>
      </c>
      <c r="H83" s="287">
        <v>44627</v>
      </c>
      <c r="I83" s="284" t="s">
        <v>426</v>
      </c>
      <c r="J83" s="284" t="s">
        <v>557</v>
      </c>
      <c r="K83" s="284" t="s">
        <v>558</v>
      </c>
      <c r="L83" s="284" t="s">
        <v>484</v>
      </c>
      <c r="M83" s="284" t="s">
        <v>485</v>
      </c>
      <c r="N83" s="285"/>
      <c r="O83" s="284"/>
    </row>
    <row r="84" spans="1:15" ht="66">
      <c r="A84" s="284">
        <v>81</v>
      </c>
      <c r="B84" s="284" t="s">
        <v>412</v>
      </c>
      <c r="C84" s="284">
        <v>4</v>
      </c>
      <c r="D84" s="284">
        <v>3</v>
      </c>
      <c r="E84" s="284">
        <v>0</v>
      </c>
      <c r="F84" s="284">
        <f t="shared" si="1"/>
        <v>1</v>
      </c>
      <c r="G84" s="284" t="s">
        <v>559</v>
      </c>
      <c r="H84" s="287">
        <v>44627</v>
      </c>
      <c r="I84" s="284" t="s">
        <v>426</v>
      </c>
      <c r="J84" s="284" t="s">
        <v>557</v>
      </c>
      <c r="K84" s="284" t="s">
        <v>560</v>
      </c>
      <c r="L84" s="284" t="s">
        <v>527</v>
      </c>
      <c r="M84" s="284" t="s">
        <v>485</v>
      </c>
      <c r="N84" s="285"/>
      <c r="O84" s="284"/>
    </row>
    <row r="85" spans="1:15" ht="66">
      <c r="A85" s="284">
        <v>82</v>
      </c>
      <c r="B85" s="284" t="s">
        <v>412</v>
      </c>
      <c r="C85" s="284">
        <v>4</v>
      </c>
      <c r="D85" s="284">
        <v>3</v>
      </c>
      <c r="E85" s="284">
        <v>0</v>
      </c>
      <c r="F85" s="284">
        <f t="shared" si="1"/>
        <v>1</v>
      </c>
      <c r="G85" s="284" t="s">
        <v>561</v>
      </c>
      <c r="H85" s="287">
        <v>44627</v>
      </c>
      <c r="I85" s="284" t="s">
        <v>426</v>
      </c>
      <c r="J85" s="284" t="s">
        <v>557</v>
      </c>
      <c r="K85" s="284" t="s">
        <v>562</v>
      </c>
      <c r="L85" s="284" t="s">
        <v>563</v>
      </c>
      <c r="M85" s="284" t="s">
        <v>417</v>
      </c>
      <c r="N85" s="285"/>
      <c r="O85" s="284"/>
    </row>
    <row r="86" spans="1:15" ht="66">
      <c r="A86" s="284">
        <v>83</v>
      </c>
      <c r="B86" s="284" t="s">
        <v>412</v>
      </c>
      <c r="C86" s="284">
        <v>4</v>
      </c>
      <c r="D86" s="284">
        <v>3</v>
      </c>
      <c r="E86" s="284">
        <v>0</v>
      </c>
      <c r="F86" s="284">
        <f t="shared" si="1"/>
        <v>1</v>
      </c>
      <c r="G86" s="284" t="s">
        <v>564</v>
      </c>
      <c r="H86" s="287">
        <v>44627</v>
      </c>
      <c r="I86" s="284" t="s">
        <v>426</v>
      </c>
      <c r="J86" s="284" t="s">
        <v>557</v>
      </c>
      <c r="K86" s="284" t="s">
        <v>565</v>
      </c>
      <c r="L86" s="284" t="s">
        <v>566</v>
      </c>
      <c r="M86" s="284" t="s">
        <v>485</v>
      </c>
      <c r="N86" s="285"/>
      <c r="O86" s="284"/>
    </row>
    <row r="87" spans="1:15" ht="66">
      <c r="A87" s="284">
        <v>84</v>
      </c>
      <c r="B87" s="284" t="s">
        <v>412</v>
      </c>
      <c r="C87" s="284">
        <v>4</v>
      </c>
      <c r="D87" s="284">
        <v>3</v>
      </c>
      <c r="E87" s="284">
        <v>0</v>
      </c>
      <c r="F87" s="284">
        <f t="shared" si="1"/>
        <v>1</v>
      </c>
      <c r="G87" s="284" t="s">
        <v>567</v>
      </c>
      <c r="H87" s="287">
        <v>44627</v>
      </c>
      <c r="I87" s="284" t="s">
        <v>473</v>
      </c>
      <c r="J87" s="284" t="s">
        <v>557</v>
      </c>
      <c r="K87" s="284" t="s">
        <v>568</v>
      </c>
      <c r="L87" s="284" t="s">
        <v>569</v>
      </c>
      <c r="M87" s="284" t="s">
        <v>485</v>
      </c>
      <c r="N87" s="285"/>
      <c r="O87" s="284"/>
    </row>
    <row r="88" spans="1:15" ht="66">
      <c r="A88" s="284">
        <v>85</v>
      </c>
      <c r="B88" s="284" t="s">
        <v>412</v>
      </c>
      <c r="C88" s="284">
        <v>4</v>
      </c>
      <c r="D88" s="284">
        <v>3</v>
      </c>
      <c r="E88" s="284">
        <v>0</v>
      </c>
      <c r="F88" s="284">
        <f t="shared" si="1"/>
        <v>1</v>
      </c>
      <c r="G88" s="284" t="s">
        <v>570</v>
      </c>
      <c r="H88" s="287">
        <v>44627</v>
      </c>
      <c r="I88" s="284" t="s">
        <v>473</v>
      </c>
      <c r="J88" s="284" t="s">
        <v>557</v>
      </c>
      <c r="K88" s="284" t="s">
        <v>571</v>
      </c>
      <c r="L88" s="284" t="s">
        <v>471</v>
      </c>
      <c r="M88" s="284" t="s">
        <v>417</v>
      </c>
      <c r="N88" s="285"/>
      <c r="O88" s="284"/>
    </row>
    <row r="89" spans="1:15" ht="66">
      <c r="A89" s="284">
        <v>86</v>
      </c>
      <c r="B89" s="284" t="s">
        <v>412</v>
      </c>
      <c r="C89" s="284">
        <v>4</v>
      </c>
      <c r="D89" s="284">
        <v>3</v>
      </c>
      <c r="E89" s="284">
        <v>0</v>
      </c>
      <c r="F89" s="284">
        <f t="shared" si="1"/>
        <v>1</v>
      </c>
      <c r="G89" s="284" t="s">
        <v>572</v>
      </c>
      <c r="H89" s="287">
        <v>44627</v>
      </c>
      <c r="I89" s="284" t="s">
        <v>473</v>
      </c>
      <c r="J89" s="284" t="s">
        <v>557</v>
      </c>
      <c r="K89" s="284" t="s">
        <v>573</v>
      </c>
      <c r="L89" s="284" t="s">
        <v>496</v>
      </c>
      <c r="M89" s="284" t="s">
        <v>417</v>
      </c>
      <c r="N89" s="285"/>
      <c r="O89" s="284"/>
    </row>
    <row r="90" spans="1:15" ht="66">
      <c r="A90" s="284">
        <v>87</v>
      </c>
      <c r="B90" s="284" t="s">
        <v>412</v>
      </c>
      <c r="C90" s="284">
        <v>4</v>
      </c>
      <c r="D90" s="284">
        <v>3</v>
      </c>
      <c r="E90" s="284">
        <v>0</v>
      </c>
      <c r="F90" s="284">
        <f t="shared" si="1"/>
        <v>1</v>
      </c>
      <c r="G90" s="284" t="s">
        <v>574</v>
      </c>
      <c r="H90" s="287">
        <v>44627</v>
      </c>
      <c r="I90" s="284" t="s">
        <v>473</v>
      </c>
      <c r="J90" s="284" t="s">
        <v>557</v>
      </c>
      <c r="K90" s="284" t="s">
        <v>575</v>
      </c>
      <c r="L90" s="284" t="s">
        <v>576</v>
      </c>
      <c r="M90" s="284" t="s">
        <v>485</v>
      </c>
      <c r="N90" s="285"/>
      <c r="O90" s="284"/>
    </row>
    <row r="91" spans="1:15" ht="66">
      <c r="A91" s="284">
        <v>88</v>
      </c>
      <c r="B91" s="284" t="s">
        <v>412</v>
      </c>
      <c r="C91" s="284">
        <v>4</v>
      </c>
      <c r="D91" s="284">
        <v>3</v>
      </c>
      <c r="E91" s="284">
        <v>0</v>
      </c>
      <c r="F91" s="284">
        <f t="shared" si="1"/>
        <v>1</v>
      </c>
      <c r="G91" s="284" t="s">
        <v>577</v>
      </c>
      <c r="H91" s="287">
        <v>44627</v>
      </c>
      <c r="I91" s="284" t="s">
        <v>437</v>
      </c>
      <c r="J91" s="284" t="s">
        <v>557</v>
      </c>
      <c r="K91" s="284" t="s">
        <v>578</v>
      </c>
      <c r="L91" s="284" t="s">
        <v>449</v>
      </c>
      <c r="M91" s="284" t="s">
        <v>417</v>
      </c>
      <c r="N91" s="285"/>
      <c r="O91" s="284"/>
    </row>
    <row r="92" spans="1:15" ht="66">
      <c r="A92" s="284">
        <v>89</v>
      </c>
      <c r="B92" s="284" t="s">
        <v>412</v>
      </c>
      <c r="C92" s="284">
        <v>4</v>
      </c>
      <c r="D92" s="284">
        <v>3</v>
      </c>
      <c r="E92" s="284">
        <v>0</v>
      </c>
      <c r="F92" s="284">
        <f t="shared" si="1"/>
        <v>1</v>
      </c>
      <c r="G92" s="284" t="s">
        <v>579</v>
      </c>
      <c r="H92" s="287">
        <v>44627</v>
      </c>
      <c r="I92" s="284" t="s">
        <v>437</v>
      </c>
      <c r="J92" s="284" t="s">
        <v>557</v>
      </c>
      <c r="K92" s="284" t="s">
        <v>580</v>
      </c>
      <c r="L92" s="284" t="s">
        <v>416</v>
      </c>
      <c r="M92" s="284" t="s">
        <v>417</v>
      </c>
      <c r="N92" s="285"/>
      <c r="O92" s="284"/>
    </row>
    <row r="93" spans="1:15" ht="66">
      <c r="A93" s="284">
        <v>90</v>
      </c>
      <c r="B93" s="284" t="s">
        <v>412</v>
      </c>
      <c r="C93" s="284">
        <v>4</v>
      </c>
      <c r="D93" s="284">
        <v>3</v>
      </c>
      <c r="E93" s="284">
        <v>0</v>
      </c>
      <c r="F93" s="284">
        <f t="shared" si="1"/>
        <v>1</v>
      </c>
      <c r="G93" s="284" t="s">
        <v>581</v>
      </c>
      <c r="H93" s="287">
        <v>44627</v>
      </c>
      <c r="I93" s="284" t="s">
        <v>437</v>
      </c>
      <c r="J93" s="284" t="s">
        <v>557</v>
      </c>
      <c r="K93" s="284" t="s">
        <v>582</v>
      </c>
      <c r="L93" s="284" t="s">
        <v>503</v>
      </c>
      <c r="M93" s="284" t="s">
        <v>417</v>
      </c>
      <c r="N93" s="285"/>
      <c r="O93" s="284"/>
    </row>
    <row r="94" spans="1:15" ht="66">
      <c r="A94" s="284">
        <v>91</v>
      </c>
      <c r="B94" s="284" t="s">
        <v>412</v>
      </c>
      <c r="C94" s="284">
        <v>4</v>
      </c>
      <c r="D94" s="284">
        <v>3</v>
      </c>
      <c r="E94" s="284">
        <v>0</v>
      </c>
      <c r="F94" s="284">
        <f t="shared" si="1"/>
        <v>1</v>
      </c>
      <c r="G94" s="284" t="s">
        <v>583</v>
      </c>
      <c r="H94" s="287">
        <v>44627</v>
      </c>
      <c r="I94" s="284" t="s">
        <v>437</v>
      </c>
      <c r="J94" s="284" t="s">
        <v>557</v>
      </c>
      <c r="K94" s="284" t="s">
        <v>584</v>
      </c>
      <c r="L94" s="284" t="s">
        <v>506</v>
      </c>
      <c r="M94" s="284" t="s">
        <v>417</v>
      </c>
      <c r="N94" s="285"/>
      <c r="O94" s="284"/>
    </row>
    <row r="95" spans="1:15" ht="66">
      <c r="A95" s="284">
        <v>92</v>
      </c>
      <c r="B95" s="284" t="s">
        <v>412</v>
      </c>
      <c r="C95" s="284">
        <v>4</v>
      </c>
      <c r="D95" s="284">
        <v>3</v>
      </c>
      <c r="E95" s="284">
        <v>0</v>
      </c>
      <c r="F95" s="284">
        <f t="shared" si="1"/>
        <v>1</v>
      </c>
      <c r="G95" s="284" t="s">
        <v>585</v>
      </c>
      <c r="H95" s="287">
        <v>44627</v>
      </c>
      <c r="I95" s="284" t="s">
        <v>473</v>
      </c>
      <c r="J95" s="284" t="s">
        <v>557</v>
      </c>
      <c r="K95" s="284" t="s">
        <v>586</v>
      </c>
      <c r="L95" s="284" t="s">
        <v>452</v>
      </c>
      <c r="M95" s="284" t="s">
        <v>417</v>
      </c>
      <c r="N95" s="285"/>
      <c r="O95" s="284"/>
    </row>
    <row r="96" spans="1:15" ht="66">
      <c r="A96" s="284">
        <v>93</v>
      </c>
      <c r="B96" s="284" t="s">
        <v>412</v>
      </c>
      <c r="C96" s="284">
        <v>4</v>
      </c>
      <c r="D96" s="284">
        <v>3</v>
      </c>
      <c r="E96" s="284">
        <v>0</v>
      </c>
      <c r="F96" s="284">
        <f t="shared" si="1"/>
        <v>1</v>
      </c>
      <c r="G96" s="284" t="s">
        <v>587</v>
      </c>
      <c r="H96" s="287">
        <v>44627</v>
      </c>
      <c r="I96" s="284" t="s">
        <v>473</v>
      </c>
      <c r="J96" s="284" t="s">
        <v>557</v>
      </c>
      <c r="K96" s="284" t="s">
        <v>588</v>
      </c>
      <c r="L96" s="284" t="s">
        <v>431</v>
      </c>
      <c r="M96" s="284" t="s">
        <v>417</v>
      </c>
      <c r="N96" s="285"/>
      <c r="O96" s="284"/>
    </row>
    <row r="97" spans="1:15" ht="66">
      <c r="A97" s="284">
        <v>94</v>
      </c>
      <c r="B97" s="284" t="s">
        <v>412</v>
      </c>
      <c r="C97" s="284">
        <v>4</v>
      </c>
      <c r="D97" s="284">
        <v>3</v>
      </c>
      <c r="E97" s="284">
        <v>0</v>
      </c>
      <c r="F97" s="284">
        <f t="shared" si="1"/>
        <v>1</v>
      </c>
      <c r="G97" s="284" t="s">
        <v>589</v>
      </c>
      <c r="H97" s="287">
        <v>44627</v>
      </c>
      <c r="I97" s="284" t="s">
        <v>414</v>
      </c>
      <c r="J97" s="284" t="s">
        <v>557</v>
      </c>
      <c r="K97" s="284" t="s">
        <v>590</v>
      </c>
      <c r="L97" s="284" t="s">
        <v>439</v>
      </c>
      <c r="M97" s="284" t="s">
        <v>417</v>
      </c>
      <c r="N97" s="285"/>
      <c r="O97" s="284"/>
    </row>
    <row r="98" spans="1:15" ht="66">
      <c r="A98" s="284">
        <v>95</v>
      </c>
      <c r="B98" s="284" t="s">
        <v>412</v>
      </c>
      <c r="C98" s="284">
        <v>4</v>
      </c>
      <c r="D98" s="284">
        <v>3</v>
      </c>
      <c r="E98" s="284">
        <v>0</v>
      </c>
      <c r="F98" s="284">
        <f t="shared" si="1"/>
        <v>1</v>
      </c>
      <c r="G98" s="284" t="s">
        <v>591</v>
      </c>
      <c r="H98" s="287">
        <v>44627</v>
      </c>
      <c r="I98" s="284" t="s">
        <v>414</v>
      </c>
      <c r="J98" s="284" t="s">
        <v>557</v>
      </c>
      <c r="K98" s="284" t="s">
        <v>592</v>
      </c>
      <c r="L98" s="284" t="s">
        <v>481</v>
      </c>
      <c r="M98" s="284" t="s">
        <v>417</v>
      </c>
      <c r="N98" s="285"/>
      <c r="O98" s="284"/>
    </row>
    <row r="99" spans="1:15" ht="66">
      <c r="A99" s="284">
        <v>96</v>
      </c>
      <c r="B99" s="284" t="s">
        <v>412</v>
      </c>
      <c r="C99" s="284">
        <v>4</v>
      </c>
      <c r="D99" s="284">
        <v>3</v>
      </c>
      <c r="E99" s="284">
        <v>0</v>
      </c>
      <c r="F99" s="284">
        <f t="shared" si="1"/>
        <v>1</v>
      </c>
      <c r="G99" s="284" t="s">
        <v>593</v>
      </c>
      <c r="H99" s="287">
        <v>44627</v>
      </c>
      <c r="I99" s="284" t="s">
        <v>414</v>
      </c>
      <c r="J99" s="284" t="s">
        <v>557</v>
      </c>
      <c r="K99" s="284" t="s">
        <v>594</v>
      </c>
      <c r="L99" s="284" t="s">
        <v>428</v>
      </c>
      <c r="M99" s="284" t="s">
        <v>417</v>
      </c>
      <c r="N99" s="285"/>
      <c r="O99" s="284"/>
    </row>
    <row r="100" spans="1:15" ht="66">
      <c r="A100" s="284">
        <v>97</v>
      </c>
      <c r="B100" s="284" t="s">
        <v>412</v>
      </c>
      <c r="C100" s="284">
        <v>4</v>
      </c>
      <c r="D100" s="284">
        <v>3</v>
      </c>
      <c r="E100" s="284">
        <v>0</v>
      </c>
      <c r="F100" s="284">
        <f t="shared" si="1"/>
        <v>1</v>
      </c>
      <c r="G100" s="284" t="s">
        <v>595</v>
      </c>
      <c r="H100" s="287">
        <v>44627</v>
      </c>
      <c r="I100" s="284" t="s">
        <v>414</v>
      </c>
      <c r="J100" s="284" t="s">
        <v>557</v>
      </c>
      <c r="K100" s="284" t="s">
        <v>596</v>
      </c>
      <c r="L100" s="284" t="s">
        <v>576</v>
      </c>
      <c r="M100" s="284" t="s">
        <v>485</v>
      </c>
      <c r="N100" s="285"/>
      <c r="O100" s="284"/>
    </row>
    <row r="101" spans="1:15" ht="66">
      <c r="A101" s="284">
        <v>98</v>
      </c>
      <c r="B101" s="284" t="s">
        <v>412</v>
      </c>
      <c r="C101" s="284">
        <v>4</v>
      </c>
      <c r="D101" s="284">
        <v>3</v>
      </c>
      <c r="E101" s="284">
        <v>0</v>
      </c>
      <c r="F101" s="284">
        <f t="shared" si="1"/>
        <v>1</v>
      </c>
      <c r="G101" s="284" t="s">
        <v>597</v>
      </c>
      <c r="H101" s="287">
        <v>44627</v>
      </c>
      <c r="I101" s="284" t="s">
        <v>447</v>
      </c>
      <c r="J101" s="284" t="s">
        <v>557</v>
      </c>
      <c r="K101" s="284" t="s">
        <v>598</v>
      </c>
      <c r="L101" s="284" t="s">
        <v>468</v>
      </c>
      <c r="M101" s="284" t="s">
        <v>417</v>
      </c>
      <c r="N101" s="285"/>
      <c r="O101" s="284"/>
    </row>
    <row r="102" spans="1:15" ht="66">
      <c r="A102" s="284">
        <v>99</v>
      </c>
      <c r="B102" s="284" t="s">
        <v>412</v>
      </c>
      <c r="C102" s="284">
        <v>4</v>
      </c>
      <c r="D102" s="284">
        <v>3</v>
      </c>
      <c r="E102" s="284">
        <v>0</v>
      </c>
      <c r="F102" s="284">
        <f t="shared" si="1"/>
        <v>1</v>
      </c>
      <c r="G102" s="284" t="s">
        <v>599</v>
      </c>
      <c r="H102" s="287">
        <v>44627</v>
      </c>
      <c r="I102" s="284" t="s">
        <v>447</v>
      </c>
      <c r="J102" s="284" t="s">
        <v>557</v>
      </c>
      <c r="K102" s="284" t="s">
        <v>600</v>
      </c>
      <c r="L102" s="284" t="s">
        <v>601</v>
      </c>
      <c r="M102" s="284" t="s">
        <v>485</v>
      </c>
      <c r="N102" s="285"/>
      <c r="O102" s="284"/>
    </row>
    <row r="103" spans="1:15" ht="66">
      <c r="A103" s="284">
        <v>100</v>
      </c>
      <c r="B103" s="284" t="s">
        <v>412</v>
      </c>
      <c r="C103" s="284">
        <v>4</v>
      </c>
      <c r="D103" s="284">
        <v>3</v>
      </c>
      <c r="E103" s="284">
        <v>0</v>
      </c>
      <c r="F103" s="284">
        <f t="shared" si="1"/>
        <v>1</v>
      </c>
      <c r="G103" s="284" t="s">
        <v>602</v>
      </c>
      <c r="H103" s="287">
        <v>44627</v>
      </c>
      <c r="I103" s="284" t="s">
        <v>447</v>
      </c>
      <c r="J103" s="284" t="s">
        <v>557</v>
      </c>
      <c r="K103" s="284" t="s">
        <v>603</v>
      </c>
      <c r="L103" s="284" t="s">
        <v>496</v>
      </c>
      <c r="M103" s="284" t="s">
        <v>417</v>
      </c>
      <c r="N103" s="285"/>
      <c r="O103" s="284"/>
    </row>
    <row r="104" spans="1:15" ht="66">
      <c r="A104" s="284">
        <v>101</v>
      </c>
      <c r="B104" s="284" t="s">
        <v>604</v>
      </c>
      <c r="C104" s="284">
        <v>3</v>
      </c>
      <c r="D104" s="284">
        <v>2</v>
      </c>
      <c r="E104" s="284">
        <v>1</v>
      </c>
      <c r="F104" s="284">
        <f t="shared" si="1"/>
        <v>1</v>
      </c>
      <c r="G104" s="284" t="s">
        <v>605</v>
      </c>
      <c r="H104" s="287">
        <v>44627</v>
      </c>
      <c r="I104" s="284" t="s">
        <v>399</v>
      </c>
      <c r="J104" s="284" t="s">
        <v>165</v>
      </c>
      <c r="K104" s="284" t="s">
        <v>606</v>
      </c>
      <c r="L104" s="284" t="s">
        <v>607</v>
      </c>
      <c r="M104" s="284" t="s">
        <v>608</v>
      </c>
      <c r="N104" s="285"/>
      <c r="O104" s="284"/>
    </row>
    <row r="105" spans="1:15" ht="66">
      <c r="A105" s="284">
        <v>102</v>
      </c>
      <c r="B105" s="284" t="s">
        <v>604</v>
      </c>
      <c r="C105" s="284">
        <v>3</v>
      </c>
      <c r="D105" s="284">
        <v>2</v>
      </c>
      <c r="E105" s="284">
        <v>1</v>
      </c>
      <c r="F105" s="284">
        <f t="shared" si="1"/>
        <v>1</v>
      </c>
      <c r="G105" s="284" t="s">
        <v>609</v>
      </c>
      <c r="H105" s="287">
        <v>44627</v>
      </c>
      <c r="I105" s="284" t="s">
        <v>399</v>
      </c>
      <c r="J105" s="284" t="s">
        <v>346</v>
      </c>
      <c r="K105" s="284" t="s">
        <v>610</v>
      </c>
      <c r="L105" s="284" t="s">
        <v>611</v>
      </c>
      <c r="M105" s="284" t="s">
        <v>608</v>
      </c>
      <c r="N105" s="285"/>
      <c r="O105" s="284"/>
    </row>
    <row r="106" spans="1:15" ht="66">
      <c r="A106" s="284">
        <v>103</v>
      </c>
      <c r="B106" s="284" t="s">
        <v>604</v>
      </c>
      <c r="C106" s="284">
        <v>3</v>
      </c>
      <c r="D106" s="284">
        <v>2</v>
      </c>
      <c r="E106" s="284">
        <v>1</v>
      </c>
      <c r="F106" s="284">
        <f t="shared" si="1"/>
        <v>1</v>
      </c>
      <c r="G106" s="284" t="s">
        <v>612</v>
      </c>
      <c r="H106" s="287">
        <v>44627</v>
      </c>
      <c r="I106" s="284" t="s">
        <v>399</v>
      </c>
      <c r="J106" s="284" t="s">
        <v>346</v>
      </c>
      <c r="K106" s="284" t="s">
        <v>613</v>
      </c>
      <c r="L106" s="284" t="s">
        <v>614</v>
      </c>
      <c r="M106" s="284" t="s">
        <v>608</v>
      </c>
      <c r="N106" s="285"/>
      <c r="O106" s="284"/>
    </row>
    <row r="107" spans="1:15" ht="66">
      <c r="A107" s="284">
        <v>104</v>
      </c>
      <c r="B107" s="284" t="s">
        <v>604</v>
      </c>
      <c r="C107" s="284">
        <v>3</v>
      </c>
      <c r="D107" s="284">
        <v>2</v>
      </c>
      <c r="E107" s="284">
        <v>1</v>
      </c>
      <c r="F107" s="284">
        <f t="shared" si="1"/>
        <v>1</v>
      </c>
      <c r="G107" s="284" t="s">
        <v>615</v>
      </c>
      <c r="H107" s="287">
        <v>44627</v>
      </c>
      <c r="I107" s="284" t="s">
        <v>381</v>
      </c>
      <c r="J107" s="284" t="s">
        <v>346</v>
      </c>
      <c r="K107" s="284" t="s">
        <v>616</v>
      </c>
      <c r="L107" s="284" t="s">
        <v>617</v>
      </c>
      <c r="M107" s="284" t="s">
        <v>608</v>
      </c>
      <c r="N107" s="285"/>
      <c r="O107" s="284"/>
    </row>
    <row r="108" spans="1:15" ht="66">
      <c r="A108" s="284">
        <v>105</v>
      </c>
      <c r="B108" s="284" t="s">
        <v>604</v>
      </c>
      <c r="C108" s="284">
        <v>3</v>
      </c>
      <c r="D108" s="284">
        <v>2</v>
      </c>
      <c r="E108" s="284">
        <v>1</v>
      </c>
      <c r="F108" s="284">
        <f t="shared" si="1"/>
        <v>1</v>
      </c>
      <c r="G108" s="284" t="s">
        <v>618</v>
      </c>
      <c r="H108" s="287">
        <v>44627</v>
      </c>
      <c r="I108" s="284" t="s">
        <v>381</v>
      </c>
      <c r="J108" s="284" t="s">
        <v>346</v>
      </c>
      <c r="K108" s="284" t="s">
        <v>619</v>
      </c>
      <c r="L108" s="284" t="s">
        <v>620</v>
      </c>
      <c r="M108" s="284" t="s">
        <v>608</v>
      </c>
      <c r="N108" s="285"/>
      <c r="O108" s="284"/>
    </row>
    <row r="109" spans="1:15" ht="66">
      <c r="A109" s="284">
        <v>106</v>
      </c>
      <c r="B109" s="284" t="s">
        <v>604</v>
      </c>
      <c r="C109" s="284">
        <v>3</v>
      </c>
      <c r="D109" s="284">
        <v>2</v>
      </c>
      <c r="E109" s="284">
        <v>1</v>
      </c>
      <c r="F109" s="284">
        <f t="shared" si="1"/>
        <v>1</v>
      </c>
      <c r="G109" s="284" t="s">
        <v>621</v>
      </c>
      <c r="H109" s="287">
        <v>44627</v>
      </c>
      <c r="I109" s="284" t="s">
        <v>368</v>
      </c>
      <c r="J109" s="284" t="s">
        <v>346</v>
      </c>
      <c r="K109" s="284" t="s">
        <v>622</v>
      </c>
      <c r="L109" s="284" t="s">
        <v>623</v>
      </c>
      <c r="M109" s="284" t="s">
        <v>608</v>
      </c>
      <c r="N109" s="285"/>
      <c r="O109" s="284"/>
    </row>
    <row r="110" spans="1:15" ht="66">
      <c r="A110" s="284">
        <v>107</v>
      </c>
      <c r="B110" s="284" t="s">
        <v>604</v>
      </c>
      <c r="C110" s="284">
        <v>3</v>
      </c>
      <c r="D110" s="284">
        <v>2</v>
      </c>
      <c r="E110" s="284">
        <v>1</v>
      </c>
      <c r="F110" s="284">
        <f t="shared" si="1"/>
        <v>1</v>
      </c>
      <c r="G110" s="284" t="s">
        <v>624</v>
      </c>
      <c r="H110" s="287">
        <v>44627</v>
      </c>
      <c r="I110" s="284" t="s">
        <v>368</v>
      </c>
      <c r="J110" s="284" t="s">
        <v>346</v>
      </c>
      <c r="K110" s="284" t="s">
        <v>625</v>
      </c>
      <c r="L110" s="284" t="s">
        <v>611</v>
      </c>
      <c r="M110" s="284" t="s">
        <v>608</v>
      </c>
      <c r="N110" s="285"/>
      <c r="O110" s="284"/>
    </row>
    <row r="111" spans="1:15" ht="66">
      <c r="A111" s="284">
        <v>108</v>
      </c>
      <c r="B111" s="284" t="s">
        <v>604</v>
      </c>
      <c r="C111" s="284">
        <v>3</v>
      </c>
      <c r="D111" s="284">
        <v>2</v>
      </c>
      <c r="E111" s="284">
        <v>1</v>
      </c>
      <c r="F111" s="284">
        <f t="shared" si="1"/>
        <v>1</v>
      </c>
      <c r="G111" s="284" t="s">
        <v>626</v>
      </c>
      <c r="H111" s="287">
        <v>44627</v>
      </c>
      <c r="I111" s="284" t="s">
        <v>387</v>
      </c>
      <c r="J111" s="284" t="s">
        <v>346</v>
      </c>
      <c r="K111" s="284" t="s">
        <v>627</v>
      </c>
      <c r="L111" s="284" t="s">
        <v>628</v>
      </c>
      <c r="M111" s="284" t="s">
        <v>608</v>
      </c>
      <c r="N111" s="285"/>
      <c r="O111" s="284"/>
    </row>
    <row r="112" spans="1:15" ht="66">
      <c r="A112" s="284">
        <v>109</v>
      </c>
      <c r="B112" s="284" t="s">
        <v>604</v>
      </c>
      <c r="C112" s="284">
        <v>3</v>
      </c>
      <c r="D112" s="284">
        <v>2</v>
      </c>
      <c r="E112" s="284">
        <v>1</v>
      </c>
      <c r="F112" s="284">
        <f t="shared" si="1"/>
        <v>1</v>
      </c>
      <c r="G112" s="284" t="s">
        <v>629</v>
      </c>
      <c r="H112" s="287">
        <v>44627</v>
      </c>
      <c r="I112" s="284" t="s">
        <v>387</v>
      </c>
      <c r="J112" s="284" t="s">
        <v>346</v>
      </c>
      <c r="K112" s="284" t="s">
        <v>630</v>
      </c>
      <c r="L112" s="284" t="s">
        <v>631</v>
      </c>
      <c r="M112" s="284" t="s">
        <v>608</v>
      </c>
      <c r="N112" s="285"/>
      <c r="O112" s="284"/>
    </row>
    <row r="113" spans="1:15" ht="66">
      <c r="A113" s="284">
        <v>110</v>
      </c>
      <c r="B113" s="284" t="s">
        <v>632</v>
      </c>
      <c r="C113" s="284">
        <v>3</v>
      </c>
      <c r="D113" s="284">
        <v>2</v>
      </c>
      <c r="E113" s="284">
        <v>1</v>
      </c>
      <c r="F113" s="284">
        <f t="shared" si="1"/>
        <v>1</v>
      </c>
      <c r="G113" s="284" t="s">
        <v>633</v>
      </c>
      <c r="H113" s="287">
        <v>44599</v>
      </c>
      <c r="I113" s="284" t="s">
        <v>634</v>
      </c>
      <c r="J113" s="284" t="s">
        <v>346</v>
      </c>
      <c r="K113" s="284" t="s">
        <v>635</v>
      </c>
      <c r="L113" s="284" t="s">
        <v>636</v>
      </c>
      <c r="M113" s="284" t="s">
        <v>485</v>
      </c>
      <c r="N113" s="285"/>
      <c r="O113" s="284"/>
    </row>
    <row r="114" spans="1:15" ht="66">
      <c r="A114" s="284">
        <v>111</v>
      </c>
      <c r="B114" s="284" t="s">
        <v>632</v>
      </c>
      <c r="C114" s="284">
        <v>3</v>
      </c>
      <c r="D114" s="284">
        <v>2</v>
      </c>
      <c r="E114" s="284">
        <v>1</v>
      </c>
      <c r="F114" s="284">
        <f t="shared" si="1"/>
        <v>1</v>
      </c>
      <c r="G114" s="284" t="s">
        <v>637</v>
      </c>
      <c r="H114" s="287">
        <v>44599</v>
      </c>
      <c r="I114" s="284" t="s">
        <v>634</v>
      </c>
      <c r="J114" s="284" t="s">
        <v>346</v>
      </c>
      <c r="K114" s="284" t="s">
        <v>638</v>
      </c>
      <c r="L114" s="284" t="s">
        <v>636</v>
      </c>
      <c r="M114" s="284" t="s">
        <v>485</v>
      </c>
      <c r="N114" s="285"/>
      <c r="O114" s="284"/>
    </row>
    <row r="115" spans="1:15" ht="66">
      <c r="A115" s="284">
        <v>112</v>
      </c>
      <c r="B115" s="284" t="s">
        <v>632</v>
      </c>
      <c r="C115" s="284">
        <v>3</v>
      </c>
      <c r="D115" s="284">
        <v>2</v>
      </c>
      <c r="E115" s="284">
        <v>1</v>
      </c>
      <c r="F115" s="284">
        <f t="shared" si="1"/>
        <v>1</v>
      </c>
      <c r="G115" s="284" t="s">
        <v>639</v>
      </c>
      <c r="H115" s="287">
        <v>44599</v>
      </c>
      <c r="I115" s="284" t="s">
        <v>640</v>
      </c>
      <c r="J115" s="284" t="s">
        <v>346</v>
      </c>
      <c r="K115" s="284" t="s">
        <v>641</v>
      </c>
      <c r="L115" s="284" t="s">
        <v>642</v>
      </c>
      <c r="M115" s="284" t="s">
        <v>485</v>
      </c>
      <c r="N115" s="285"/>
      <c r="O115" s="284"/>
    </row>
    <row r="116" spans="1:15" ht="66">
      <c r="A116" s="284">
        <v>113</v>
      </c>
      <c r="B116" s="284" t="s">
        <v>632</v>
      </c>
      <c r="C116" s="284">
        <v>3</v>
      </c>
      <c r="D116" s="284">
        <v>2</v>
      </c>
      <c r="E116" s="284">
        <v>1</v>
      </c>
      <c r="F116" s="284">
        <f t="shared" si="1"/>
        <v>1</v>
      </c>
      <c r="G116" s="284" t="s">
        <v>643</v>
      </c>
      <c r="H116" s="287">
        <v>44599</v>
      </c>
      <c r="I116" s="284" t="s">
        <v>640</v>
      </c>
      <c r="J116" s="284" t="s">
        <v>346</v>
      </c>
      <c r="K116" s="284" t="s">
        <v>644</v>
      </c>
      <c r="L116" s="284" t="s">
        <v>642</v>
      </c>
      <c r="M116" s="284" t="s">
        <v>485</v>
      </c>
      <c r="N116" s="285"/>
      <c r="O116" s="284"/>
    </row>
    <row r="117" spans="1:15" ht="66">
      <c r="A117" s="284">
        <v>114</v>
      </c>
      <c r="B117" s="284" t="s">
        <v>632</v>
      </c>
      <c r="C117" s="284">
        <v>3</v>
      </c>
      <c r="D117" s="284">
        <v>2</v>
      </c>
      <c r="E117" s="284">
        <v>1</v>
      </c>
      <c r="F117" s="284">
        <f t="shared" si="1"/>
        <v>1</v>
      </c>
      <c r="G117" s="284" t="s">
        <v>645</v>
      </c>
      <c r="H117" s="287">
        <v>44599</v>
      </c>
      <c r="I117" s="284" t="s">
        <v>646</v>
      </c>
      <c r="J117" s="284" t="s">
        <v>346</v>
      </c>
      <c r="K117" s="284" t="s">
        <v>647</v>
      </c>
      <c r="L117" s="284" t="s">
        <v>648</v>
      </c>
      <c r="M117" s="284" t="s">
        <v>485</v>
      </c>
      <c r="N117" s="285"/>
      <c r="O117" s="284"/>
    </row>
    <row r="118" spans="1:15" ht="66">
      <c r="A118" s="284">
        <v>115</v>
      </c>
      <c r="B118" s="284" t="s">
        <v>632</v>
      </c>
      <c r="C118" s="284">
        <v>3</v>
      </c>
      <c r="D118" s="284">
        <v>2</v>
      </c>
      <c r="E118" s="284">
        <v>1</v>
      </c>
      <c r="F118" s="284">
        <f t="shared" si="1"/>
        <v>1</v>
      </c>
      <c r="G118" s="284" t="s">
        <v>649</v>
      </c>
      <c r="H118" s="287">
        <v>44599</v>
      </c>
      <c r="I118" s="284" t="s">
        <v>646</v>
      </c>
      <c r="J118" s="284" t="s">
        <v>346</v>
      </c>
      <c r="K118" s="284" t="s">
        <v>650</v>
      </c>
      <c r="L118" s="284" t="s">
        <v>648</v>
      </c>
      <c r="M118" s="284" t="s">
        <v>485</v>
      </c>
      <c r="N118" s="285"/>
      <c r="O118" s="284"/>
    </row>
    <row r="119" spans="1:15" ht="66">
      <c r="A119" s="284">
        <v>116</v>
      </c>
      <c r="B119" s="284" t="s">
        <v>632</v>
      </c>
      <c r="C119" s="284">
        <v>3</v>
      </c>
      <c r="D119" s="284">
        <v>2</v>
      </c>
      <c r="E119" s="284">
        <v>1</v>
      </c>
      <c r="F119" s="284">
        <f t="shared" si="1"/>
        <v>1</v>
      </c>
      <c r="G119" s="284" t="s">
        <v>651</v>
      </c>
      <c r="H119" s="287">
        <v>44599</v>
      </c>
      <c r="I119" s="284" t="s">
        <v>652</v>
      </c>
      <c r="J119" s="284" t="s">
        <v>346</v>
      </c>
      <c r="K119" s="284" t="s">
        <v>653</v>
      </c>
      <c r="L119" s="284" t="s">
        <v>654</v>
      </c>
      <c r="M119" s="284" t="s">
        <v>485</v>
      </c>
      <c r="N119" s="285"/>
      <c r="O119" s="284"/>
    </row>
    <row r="120" spans="1:15" ht="66">
      <c r="A120" s="284">
        <v>117</v>
      </c>
      <c r="B120" s="284" t="s">
        <v>632</v>
      </c>
      <c r="C120" s="284">
        <v>3</v>
      </c>
      <c r="D120" s="284">
        <v>2</v>
      </c>
      <c r="E120" s="284">
        <v>1</v>
      </c>
      <c r="F120" s="284">
        <f t="shared" si="1"/>
        <v>1</v>
      </c>
      <c r="G120" s="284" t="s">
        <v>655</v>
      </c>
      <c r="H120" s="287">
        <v>44599</v>
      </c>
      <c r="I120" s="284" t="s">
        <v>652</v>
      </c>
      <c r="J120" s="284" t="s">
        <v>346</v>
      </c>
      <c r="K120" s="284" t="s">
        <v>656</v>
      </c>
      <c r="L120" s="284" t="s">
        <v>601</v>
      </c>
      <c r="M120" s="284" t="s">
        <v>485</v>
      </c>
      <c r="N120" s="285"/>
      <c r="O120" s="284"/>
    </row>
    <row r="121" spans="1:15" ht="66">
      <c r="A121" s="284">
        <v>118</v>
      </c>
      <c r="B121" s="284" t="s">
        <v>632</v>
      </c>
      <c r="C121" s="284">
        <v>3</v>
      </c>
      <c r="D121" s="284">
        <v>2</v>
      </c>
      <c r="E121" s="284">
        <v>1</v>
      </c>
      <c r="F121" s="284">
        <f t="shared" si="1"/>
        <v>1</v>
      </c>
      <c r="G121" s="284" t="s">
        <v>657</v>
      </c>
      <c r="H121" s="287">
        <v>44599</v>
      </c>
      <c r="I121" s="284" t="s">
        <v>652</v>
      </c>
      <c r="J121" s="284" t="s">
        <v>346</v>
      </c>
      <c r="K121" s="284" t="s">
        <v>658</v>
      </c>
      <c r="L121" s="284" t="s">
        <v>601</v>
      </c>
      <c r="M121" s="284" t="s">
        <v>485</v>
      </c>
      <c r="N121" s="285"/>
      <c r="O121" s="284"/>
    </row>
    <row r="122" spans="1:15" ht="66">
      <c r="A122" s="284">
        <v>119</v>
      </c>
      <c r="B122" s="284" t="s">
        <v>632</v>
      </c>
      <c r="C122" s="284">
        <v>3</v>
      </c>
      <c r="D122" s="284">
        <v>2</v>
      </c>
      <c r="E122" s="284">
        <v>1</v>
      </c>
      <c r="F122" s="284">
        <f t="shared" si="1"/>
        <v>1</v>
      </c>
      <c r="G122" s="284" t="s">
        <v>659</v>
      </c>
      <c r="H122" s="287">
        <v>44627</v>
      </c>
      <c r="I122" s="284" t="s">
        <v>660</v>
      </c>
      <c r="J122" s="284" t="s">
        <v>346</v>
      </c>
      <c r="K122" s="284" t="s">
        <v>661</v>
      </c>
      <c r="L122" s="284" t="s">
        <v>654</v>
      </c>
      <c r="M122" s="284" t="s">
        <v>485</v>
      </c>
      <c r="N122" s="285"/>
      <c r="O122" s="284"/>
    </row>
    <row r="123" spans="1:15" ht="66">
      <c r="A123" s="284">
        <v>120</v>
      </c>
      <c r="B123" s="284" t="s">
        <v>632</v>
      </c>
      <c r="C123" s="284">
        <v>3</v>
      </c>
      <c r="D123" s="284">
        <v>2</v>
      </c>
      <c r="E123" s="284">
        <v>1</v>
      </c>
      <c r="F123" s="284">
        <f t="shared" si="1"/>
        <v>1</v>
      </c>
      <c r="G123" s="284" t="s">
        <v>662</v>
      </c>
      <c r="H123" s="287">
        <v>44627</v>
      </c>
      <c r="I123" s="284" t="s">
        <v>660</v>
      </c>
      <c r="J123" s="284" t="s">
        <v>346</v>
      </c>
      <c r="K123" s="284" t="s">
        <v>663</v>
      </c>
      <c r="L123" s="284" t="s">
        <v>654</v>
      </c>
      <c r="M123" s="284" t="s">
        <v>485</v>
      </c>
      <c r="N123" s="285"/>
      <c r="O123" s="284"/>
    </row>
    <row r="124" spans="1:15" ht="66">
      <c r="A124" s="284">
        <v>121</v>
      </c>
      <c r="B124" s="284" t="s">
        <v>632</v>
      </c>
      <c r="C124" s="284">
        <v>3</v>
      </c>
      <c r="D124" s="284">
        <v>2</v>
      </c>
      <c r="E124" s="284">
        <v>1</v>
      </c>
      <c r="F124" s="284">
        <f t="shared" si="1"/>
        <v>1</v>
      </c>
      <c r="G124" s="284" t="s">
        <v>664</v>
      </c>
      <c r="H124" s="287">
        <v>44627</v>
      </c>
      <c r="I124" s="284" t="s">
        <v>665</v>
      </c>
      <c r="J124" s="284" t="s">
        <v>346</v>
      </c>
      <c r="K124" s="284" t="s">
        <v>666</v>
      </c>
      <c r="L124" s="284" t="s">
        <v>667</v>
      </c>
      <c r="M124" s="284" t="s">
        <v>485</v>
      </c>
      <c r="N124" s="285"/>
      <c r="O124" s="284"/>
    </row>
    <row r="125" spans="1:15" ht="66">
      <c r="A125" s="284">
        <v>122</v>
      </c>
      <c r="B125" s="284" t="s">
        <v>632</v>
      </c>
      <c r="C125" s="284">
        <v>3</v>
      </c>
      <c r="D125" s="284">
        <v>2</v>
      </c>
      <c r="E125" s="284">
        <v>1</v>
      </c>
      <c r="F125" s="284">
        <f t="shared" si="1"/>
        <v>1</v>
      </c>
      <c r="G125" s="284" t="s">
        <v>668</v>
      </c>
      <c r="H125" s="287">
        <v>44627</v>
      </c>
      <c r="I125" s="284" t="s">
        <v>665</v>
      </c>
      <c r="J125" s="284" t="s">
        <v>346</v>
      </c>
      <c r="K125" s="284" t="s">
        <v>669</v>
      </c>
      <c r="L125" s="284" t="s">
        <v>667</v>
      </c>
      <c r="M125" s="284" t="s">
        <v>485</v>
      </c>
      <c r="N125" s="285"/>
      <c r="O125" s="284"/>
    </row>
    <row r="126" spans="1:15" ht="66">
      <c r="A126" s="284">
        <v>123</v>
      </c>
      <c r="B126" s="284" t="s">
        <v>632</v>
      </c>
      <c r="C126" s="284">
        <v>3</v>
      </c>
      <c r="D126" s="284">
        <v>2</v>
      </c>
      <c r="E126" s="284">
        <v>1</v>
      </c>
      <c r="F126" s="284">
        <f t="shared" si="1"/>
        <v>1</v>
      </c>
      <c r="G126" s="284" t="s">
        <v>670</v>
      </c>
      <c r="H126" s="287">
        <v>44627</v>
      </c>
      <c r="I126" s="284" t="s">
        <v>671</v>
      </c>
      <c r="J126" s="284" t="s">
        <v>346</v>
      </c>
      <c r="K126" s="284" t="s">
        <v>672</v>
      </c>
      <c r="L126" s="284" t="s">
        <v>673</v>
      </c>
      <c r="M126" s="284" t="s">
        <v>485</v>
      </c>
      <c r="N126" s="285"/>
      <c r="O126" s="284"/>
    </row>
    <row r="127" spans="1:15" ht="66">
      <c r="A127" s="284">
        <v>124</v>
      </c>
      <c r="B127" s="284" t="s">
        <v>632</v>
      </c>
      <c r="C127" s="284">
        <v>3</v>
      </c>
      <c r="D127" s="284">
        <v>2</v>
      </c>
      <c r="E127" s="284">
        <v>1</v>
      </c>
      <c r="F127" s="284">
        <f t="shared" si="1"/>
        <v>1</v>
      </c>
      <c r="G127" s="284" t="s">
        <v>674</v>
      </c>
      <c r="H127" s="287">
        <v>44627</v>
      </c>
      <c r="I127" s="284" t="s">
        <v>671</v>
      </c>
      <c r="J127" s="284" t="s">
        <v>346</v>
      </c>
      <c r="K127" s="284" t="s">
        <v>675</v>
      </c>
      <c r="L127" s="284" t="s">
        <v>673</v>
      </c>
      <c r="M127" s="284" t="s">
        <v>485</v>
      </c>
      <c r="N127" s="285"/>
      <c r="O127" s="284"/>
    </row>
    <row r="128" spans="1:15" ht="66">
      <c r="A128" s="284">
        <v>125</v>
      </c>
      <c r="B128" s="284" t="s">
        <v>676</v>
      </c>
      <c r="C128" s="284">
        <v>3</v>
      </c>
      <c r="D128" s="284">
        <v>2.5</v>
      </c>
      <c r="E128" s="284">
        <v>0.5</v>
      </c>
      <c r="F128" s="284">
        <f t="shared" si="1"/>
        <v>0.5</v>
      </c>
      <c r="G128" s="284" t="s">
        <v>677</v>
      </c>
      <c r="H128" s="287">
        <v>44627</v>
      </c>
      <c r="I128" s="284" t="s">
        <v>345</v>
      </c>
      <c r="J128" s="284" t="s">
        <v>346</v>
      </c>
      <c r="K128" s="284" t="s">
        <v>678</v>
      </c>
      <c r="L128" s="284" t="s">
        <v>679</v>
      </c>
      <c r="M128" s="284" t="s">
        <v>680</v>
      </c>
      <c r="N128" s="285"/>
      <c r="O128" s="284"/>
    </row>
    <row r="129" spans="1:15" ht="66">
      <c r="A129" s="284">
        <v>126</v>
      </c>
      <c r="B129" s="284" t="s">
        <v>676</v>
      </c>
      <c r="C129" s="284">
        <v>3</v>
      </c>
      <c r="D129" s="284">
        <v>2.5</v>
      </c>
      <c r="E129" s="284">
        <v>0.5</v>
      </c>
      <c r="F129" s="284">
        <f t="shared" si="1"/>
        <v>0.5</v>
      </c>
      <c r="G129" s="284" t="s">
        <v>681</v>
      </c>
      <c r="H129" s="287">
        <v>44627</v>
      </c>
      <c r="I129" s="284" t="s">
        <v>345</v>
      </c>
      <c r="J129" s="284" t="s">
        <v>346</v>
      </c>
      <c r="K129" s="284" t="s">
        <v>682</v>
      </c>
      <c r="L129" s="284" t="s">
        <v>679</v>
      </c>
      <c r="M129" s="284" t="s">
        <v>680</v>
      </c>
      <c r="N129" s="285"/>
      <c r="O129" s="284"/>
    </row>
    <row r="130" spans="1:15" ht="66">
      <c r="A130" s="284">
        <v>127</v>
      </c>
      <c r="B130" s="284" t="s">
        <v>676</v>
      </c>
      <c r="C130" s="284">
        <v>3</v>
      </c>
      <c r="D130" s="284">
        <v>2.5</v>
      </c>
      <c r="E130" s="284">
        <v>0.5</v>
      </c>
      <c r="F130" s="284">
        <f t="shared" si="1"/>
        <v>0.5</v>
      </c>
      <c r="G130" s="284" t="s">
        <v>683</v>
      </c>
      <c r="H130" s="287">
        <v>44627</v>
      </c>
      <c r="I130" s="284" t="s">
        <v>354</v>
      </c>
      <c r="J130" s="284" t="s">
        <v>346</v>
      </c>
      <c r="K130" s="284" t="s">
        <v>684</v>
      </c>
      <c r="L130" s="284" t="s">
        <v>685</v>
      </c>
      <c r="M130" s="284" t="s">
        <v>680</v>
      </c>
      <c r="N130" s="285"/>
      <c r="O130" s="284"/>
    </row>
    <row r="131" spans="1:15" ht="66">
      <c r="A131" s="284">
        <v>128</v>
      </c>
      <c r="B131" s="284" t="s">
        <v>676</v>
      </c>
      <c r="C131" s="284">
        <v>3</v>
      </c>
      <c r="D131" s="284">
        <v>2.5</v>
      </c>
      <c r="E131" s="284">
        <v>0.5</v>
      </c>
      <c r="F131" s="284">
        <f t="shared" si="1"/>
        <v>0.5</v>
      </c>
      <c r="G131" s="284" t="s">
        <v>686</v>
      </c>
      <c r="H131" s="287">
        <v>44627</v>
      </c>
      <c r="I131" s="284" t="s">
        <v>354</v>
      </c>
      <c r="J131" s="284" t="s">
        <v>346</v>
      </c>
      <c r="K131" s="284" t="s">
        <v>687</v>
      </c>
      <c r="L131" s="284" t="s">
        <v>685</v>
      </c>
      <c r="M131" s="284" t="s">
        <v>680</v>
      </c>
      <c r="N131" s="285"/>
      <c r="O131" s="284"/>
    </row>
    <row r="132" spans="1:15" ht="66">
      <c r="A132" s="284">
        <v>129</v>
      </c>
      <c r="B132" s="284" t="s">
        <v>688</v>
      </c>
      <c r="C132" s="284">
        <v>3</v>
      </c>
      <c r="D132" s="284">
        <v>2</v>
      </c>
      <c r="E132" s="284">
        <v>1</v>
      </c>
      <c r="F132" s="284">
        <f t="shared" ref="F132:F195" si="2">C132-D132</f>
        <v>1</v>
      </c>
      <c r="G132" s="284" t="s">
        <v>689</v>
      </c>
      <c r="H132" s="287">
        <v>44627</v>
      </c>
      <c r="I132" s="284" t="s">
        <v>671</v>
      </c>
      <c r="J132" s="284" t="s">
        <v>165</v>
      </c>
      <c r="K132" s="284" t="s">
        <v>690</v>
      </c>
      <c r="L132" s="284" t="s">
        <v>691</v>
      </c>
      <c r="M132" s="284" t="s">
        <v>608</v>
      </c>
      <c r="N132" s="285"/>
      <c r="O132" s="284"/>
    </row>
    <row r="133" spans="1:15" ht="66">
      <c r="A133" s="284">
        <v>130</v>
      </c>
      <c r="B133" s="284" t="s">
        <v>688</v>
      </c>
      <c r="C133" s="284">
        <v>3</v>
      </c>
      <c r="D133" s="284">
        <v>2</v>
      </c>
      <c r="E133" s="284">
        <v>1</v>
      </c>
      <c r="F133" s="284">
        <f t="shared" si="2"/>
        <v>1</v>
      </c>
      <c r="G133" s="284" t="s">
        <v>692</v>
      </c>
      <c r="H133" s="287">
        <v>44627</v>
      </c>
      <c r="I133" s="284" t="s">
        <v>693</v>
      </c>
      <c r="J133" s="284" t="s">
        <v>165</v>
      </c>
      <c r="K133" s="284" t="s">
        <v>694</v>
      </c>
      <c r="L133" s="284" t="s">
        <v>695</v>
      </c>
      <c r="M133" s="284" t="s">
        <v>608</v>
      </c>
      <c r="N133" s="285"/>
      <c r="O133" s="284"/>
    </row>
    <row r="134" spans="1:15" ht="66">
      <c r="A134" s="284">
        <v>131</v>
      </c>
      <c r="B134" s="284" t="s">
        <v>688</v>
      </c>
      <c r="C134" s="284">
        <v>3</v>
      </c>
      <c r="D134" s="284">
        <v>2</v>
      </c>
      <c r="E134" s="284">
        <v>1</v>
      </c>
      <c r="F134" s="284">
        <f t="shared" si="2"/>
        <v>1</v>
      </c>
      <c r="G134" s="284" t="s">
        <v>696</v>
      </c>
      <c r="H134" s="287">
        <v>44627</v>
      </c>
      <c r="I134" s="284" t="s">
        <v>693</v>
      </c>
      <c r="J134" s="284" t="s">
        <v>165</v>
      </c>
      <c r="K134" s="284" t="s">
        <v>697</v>
      </c>
      <c r="L134" s="284" t="s">
        <v>695</v>
      </c>
      <c r="M134" s="284" t="s">
        <v>608</v>
      </c>
      <c r="N134" s="285"/>
      <c r="O134" s="284"/>
    </row>
    <row r="135" spans="1:15" ht="66">
      <c r="A135" s="284">
        <v>132</v>
      </c>
      <c r="B135" s="284" t="s">
        <v>698</v>
      </c>
      <c r="C135" s="284">
        <v>3</v>
      </c>
      <c r="D135" s="284">
        <v>2</v>
      </c>
      <c r="E135" s="284">
        <v>1</v>
      </c>
      <c r="F135" s="284">
        <f t="shared" si="2"/>
        <v>1</v>
      </c>
      <c r="G135" s="284">
        <v>202121603122001</v>
      </c>
      <c r="H135" s="287">
        <v>44599</v>
      </c>
      <c r="I135" s="284" t="s">
        <v>699</v>
      </c>
      <c r="J135" s="284" t="s">
        <v>346</v>
      </c>
      <c r="K135" s="284" t="s">
        <v>700</v>
      </c>
      <c r="L135" s="284" t="s">
        <v>701</v>
      </c>
      <c r="M135" s="284" t="s">
        <v>702</v>
      </c>
      <c r="N135" s="285"/>
      <c r="O135" s="284"/>
    </row>
    <row r="136" spans="1:15" ht="66">
      <c r="A136" s="284">
        <v>133</v>
      </c>
      <c r="B136" s="284" t="s">
        <v>703</v>
      </c>
      <c r="C136" s="284">
        <v>3</v>
      </c>
      <c r="D136" s="284">
        <v>2</v>
      </c>
      <c r="E136" s="284">
        <v>1</v>
      </c>
      <c r="F136" s="284">
        <f t="shared" si="2"/>
        <v>1</v>
      </c>
      <c r="G136" s="284" t="s">
        <v>704</v>
      </c>
      <c r="H136" s="287">
        <v>44627</v>
      </c>
      <c r="I136" s="284" t="s">
        <v>358</v>
      </c>
      <c r="J136" s="284" t="s">
        <v>346</v>
      </c>
      <c r="K136" s="284" t="s">
        <v>705</v>
      </c>
      <c r="L136" s="284" t="s">
        <v>706</v>
      </c>
      <c r="M136" s="284" t="s">
        <v>707</v>
      </c>
      <c r="N136" s="285"/>
      <c r="O136" s="284"/>
    </row>
    <row r="137" spans="1:15" ht="66">
      <c r="A137" s="284">
        <v>134</v>
      </c>
      <c r="B137" s="284" t="s">
        <v>703</v>
      </c>
      <c r="C137" s="284">
        <v>3</v>
      </c>
      <c r="D137" s="284">
        <v>2</v>
      </c>
      <c r="E137" s="284">
        <v>1</v>
      </c>
      <c r="F137" s="284">
        <f t="shared" si="2"/>
        <v>1</v>
      </c>
      <c r="G137" s="284" t="s">
        <v>708</v>
      </c>
      <c r="H137" s="287">
        <v>44627</v>
      </c>
      <c r="I137" s="284" t="s">
        <v>358</v>
      </c>
      <c r="J137" s="284" t="s">
        <v>346</v>
      </c>
      <c r="K137" s="284" t="s">
        <v>709</v>
      </c>
      <c r="L137" s="284" t="s">
        <v>706</v>
      </c>
      <c r="M137" s="284" t="s">
        <v>707</v>
      </c>
      <c r="N137" s="285"/>
      <c r="O137" s="284"/>
    </row>
    <row r="138" spans="1:15" ht="66">
      <c r="A138" s="284">
        <v>135</v>
      </c>
      <c r="B138" s="284" t="s">
        <v>710</v>
      </c>
      <c r="C138" s="284">
        <v>3</v>
      </c>
      <c r="D138" s="284">
        <v>2.5</v>
      </c>
      <c r="E138" s="284">
        <v>0.5</v>
      </c>
      <c r="F138" s="284">
        <f t="shared" si="2"/>
        <v>0.5</v>
      </c>
      <c r="G138" s="284" t="s">
        <v>711</v>
      </c>
      <c r="H138" s="287">
        <v>44627</v>
      </c>
      <c r="I138" s="284" t="s">
        <v>712</v>
      </c>
      <c r="J138" s="284" t="s">
        <v>165</v>
      </c>
      <c r="K138" s="284" t="s">
        <v>713</v>
      </c>
      <c r="L138" s="284" t="s">
        <v>714</v>
      </c>
      <c r="M138" s="284" t="s">
        <v>349</v>
      </c>
      <c r="N138" s="285"/>
      <c r="O138" s="284"/>
    </row>
    <row r="139" spans="1:15" ht="66">
      <c r="A139" s="284">
        <v>136</v>
      </c>
      <c r="B139" s="284" t="s">
        <v>710</v>
      </c>
      <c r="C139" s="284">
        <v>3</v>
      </c>
      <c r="D139" s="284">
        <v>2.5</v>
      </c>
      <c r="E139" s="284">
        <v>0.5</v>
      </c>
      <c r="F139" s="284">
        <f t="shared" si="2"/>
        <v>0.5</v>
      </c>
      <c r="G139" s="284" t="s">
        <v>715</v>
      </c>
      <c r="H139" s="287">
        <v>44627</v>
      </c>
      <c r="I139" s="284" t="s">
        <v>712</v>
      </c>
      <c r="J139" s="284" t="s">
        <v>165</v>
      </c>
      <c r="K139" s="284" t="s">
        <v>716</v>
      </c>
      <c r="L139" s="284" t="s">
        <v>717</v>
      </c>
      <c r="M139" s="284" t="s">
        <v>349</v>
      </c>
      <c r="N139" s="285"/>
      <c r="O139" s="284"/>
    </row>
    <row r="140" spans="1:15" ht="66">
      <c r="A140" s="284">
        <v>137</v>
      </c>
      <c r="B140" s="284" t="s">
        <v>710</v>
      </c>
      <c r="C140" s="284">
        <v>3</v>
      </c>
      <c r="D140" s="284">
        <v>2.5</v>
      </c>
      <c r="E140" s="284">
        <v>0.5</v>
      </c>
      <c r="F140" s="284">
        <f t="shared" si="2"/>
        <v>0.5</v>
      </c>
      <c r="G140" s="284" t="s">
        <v>718</v>
      </c>
      <c r="H140" s="287">
        <v>44627</v>
      </c>
      <c r="I140" s="284" t="s">
        <v>719</v>
      </c>
      <c r="J140" s="284" t="s">
        <v>165</v>
      </c>
      <c r="K140" s="284" t="s">
        <v>720</v>
      </c>
      <c r="L140" s="284" t="s">
        <v>721</v>
      </c>
      <c r="M140" s="284" t="s">
        <v>349</v>
      </c>
      <c r="N140" s="285"/>
      <c r="O140" s="284"/>
    </row>
    <row r="141" spans="1:15" ht="66">
      <c r="A141" s="284">
        <v>138</v>
      </c>
      <c r="B141" s="284" t="s">
        <v>710</v>
      </c>
      <c r="C141" s="284">
        <v>3</v>
      </c>
      <c r="D141" s="284">
        <v>2.5</v>
      </c>
      <c r="E141" s="284">
        <v>0.5</v>
      </c>
      <c r="F141" s="284">
        <f t="shared" si="2"/>
        <v>0.5</v>
      </c>
      <c r="G141" s="284" t="s">
        <v>722</v>
      </c>
      <c r="H141" s="287">
        <v>44627</v>
      </c>
      <c r="I141" s="284" t="s">
        <v>719</v>
      </c>
      <c r="J141" s="284" t="s">
        <v>165</v>
      </c>
      <c r="K141" s="284" t="s">
        <v>723</v>
      </c>
      <c r="L141" s="284" t="s">
        <v>356</v>
      </c>
      <c r="M141" s="284" t="s">
        <v>349</v>
      </c>
      <c r="N141" s="285"/>
      <c r="O141" s="284"/>
    </row>
    <row r="142" spans="1:15" ht="66">
      <c r="A142" s="284">
        <v>139</v>
      </c>
      <c r="B142" s="284" t="s">
        <v>710</v>
      </c>
      <c r="C142" s="284">
        <v>3</v>
      </c>
      <c r="D142" s="284">
        <v>2.5</v>
      </c>
      <c r="E142" s="284">
        <v>0.5</v>
      </c>
      <c r="F142" s="284">
        <f t="shared" si="2"/>
        <v>0.5</v>
      </c>
      <c r="G142" s="284" t="s">
        <v>724</v>
      </c>
      <c r="H142" s="287">
        <v>44627</v>
      </c>
      <c r="I142" s="284" t="s">
        <v>719</v>
      </c>
      <c r="J142" s="284" t="s">
        <v>346</v>
      </c>
      <c r="K142" s="284" t="s">
        <v>725</v>
      </c>
      <c r="L142" s="284" t="s">
        <v>726</v>
      </c>
      <c r="M142" s="284" t="s">
        <v>349</v>
      </c>
      <c r="N142" s="285"/>
      <c r="O142" s="284"/>
    </row>
    <row r="143" spans="1:15" ht="66">
      <c r="A143" s="284">
        <v>140</v>
      </c>
      <c r="B143" s="284" t="s">
        <v>727</v>
      </c>
      <c r="C143" s="284">
        <v>3</v>
      </c>
      <c r="D143" s="284">
        <v>2</v>
      </c>
      <c r="E143" s="284">
        <v>1</v>
      </c>
      <c r="F143" s="284">
        <f t="shared" si="2"/>
        <v>1</v>
      </c>
      <c r="G143" s="284" t="s">
        <v>728</v>
      </c>
      <c r="H143" s="287">
        <v>44599</v>
      </c>
      <c r="I143" s="284" t="s">
        <v>729</v>
      </c>
      <c r="J143" s="284" t="s">
        <v>346</v>
      </c>
      <c r="K143" s="284" t="s">
        <v>730</v>
      </c>
      <c r="L143" s="284" t="s">
        <v>731</v>
      </c>
      <c r="M143" s="284" t="s">
        <v>485</v>
      </c>
      <c r="N143" s="285"/>
      <c r="O143" s="284"/>
    </row>
    <row r="144" spans="1:15" ht="66">
      <c r="A144" s="284">
        <v>141</v>
      </c>
      <c r="B144" s="284" t="s">
        <v>727</v>
      </c>
      <c r="C144" s="284">
        <v>3</v>
      </c>
      <c r="D144" s="284">
        <v>2</v>
      </c>
      <c r="E144" s="284">
        <v>1</v>
      </c>
      <c r="F144" s="284">
        <f t="shared" si="2"/>
        <v>1</v>
      </c>
      <c r="G144" s="284" t="s">
        <v>732</v>
      </c>
      <c r="H144" s="287">
        <v>44599</v>
      </c>
      <c r="I144" s="284" t="s">
        <v>729</v>
      </c>
      <c r="J144" s="284" t="s">
        <v>346</v>
      </c>
      <c r="K144" s="284" t="s">
        <v>733</v>
      </c>
      <c r="L144" s="284" t="s">
        <v>731</v>
      </c>
      <c r="M144" s="284" t="s">
        <v>485</v>
      </c>
      <c r="N144" s="285"/>
      <c r="O144" s="284"/>
    </row>
    <row r="145" spans="1:15" ht="66">
      <c r="A145" s="284">
        <v>142</v>
      </c>
      <c r="B145" s="284" t="s">
        <v>727</v>
      </c>
      <c r="C145" s="284">
        <v>3</v>
      </c>
      <c r="D145" s="284">
        <v>2</v>
      </c>
      <c r="E145" s="284">
        <v>1</v>
      </c>
      <c r="F145" s="284">
        <f t="shared" si="2"/>
        <v>1</v>
      </c>
      <c r="G145" s="284" t="s">
        <v>734</v>
      </c>
      <c r="H145" s="287">
        <v>44627</v>
      </c>
      <c r="I145" s="284" t="s">
        <v>735</v>
      </c>
      <c r="J145" s="284" t="s">
        <v>346</v>
      </c>
      <c r="K145" s="284" t="s">
        <v>736</v>
      </c>
      <c r="L145" s="284" t="s">
        <v>566</v>
      </c>
      <c r="M145" s="284" t="s">
        <v>485</v>
      </c>
      <c r="N145" s="285"/>
      <c r="O145" s="284"/>
    </row>
    <row r="146" spans="1:15" ht="66">
      <c r="A146" s="284">
        <v>143</v>
      </c>
      <c r="B146" s="284" t="s">
        <v>727</v>
      </c>
      <c r="C146" s="284">
        <v>3</v>
      </c>
      <c r="D146" s="284">
        <v>2</v>
      </c>
      <c r="E146" s="284">
        <v>1</v>
      </c>
      <c r="F146" s="284">
        <f t="shared" si="2"/>
        <v>1</v>
      </c>
      <c r="G146" s="284" t="s">
        <v>737</v>
      </c>
      <c r="H146" s="287">
        <v>44627</v>
      </c>
      <c r="I146" s="284" t="s">
        <v>735</v>
      </c>
      <c r="J146" s="284" t="s">
        <v>346</v>
      </c>
      <c r="K146" s="284" t="s">
        <v>738</v>
      </c>
      <c r="L146" s="284" t="s">
        <v>566</v>
      </c>
      <c r="M146" s="284" t="s">
        <v>485</v>
      </c>
      <c r="N146" s="285"/>
      <c r="O146" s="284"/>
    </row>
    <row r="147" spans="1:15" ht="66">
      <c r="A147" s="284">
        <v>144</v>
      </c>
      <c r="B147" s="284" t="s">
        <v>727</v>
      </c>
      <c r="C147" s="284">
        <v>3</v>
      </c>
      <c r="D147" s="284">
        <v>2</v>
      </c>
      <c r="E147" s="284">
        <v>1</v>
      </c>
      <c r="F147" s="284">
        <f t="shared" si="2"/>
        <v>1</v>
      </c>
      <c r="G147" s="284" t="s">
        <v>739</v>
      </c>
      <c r="H147" s="287">
        <v>44627</v>
      </c>
      <c r="I147" s="284" t="s">
        <v>740</v>
      </c>
      <c r="J147" s="284" t="s">
        <v>346</v>
      </c>
      <c r="K147" s="284" t="s">
        <v>741</v>
      </c>
      <c r="L147" s="284" t="s">
        <v>742</v>
      </c>
      <c r="M147" s="284" t="s">
        <v>485</v>
      </c>
      <c r="N147" s="285"/>
      <c r="O147" s="284"/>
    </row>
    <row r="148" spans="1:15" ht="66">
      <c r="A148" s="284">
        <v>145</v>
      </c>
      <c r="B148" s="284" t="s">
        <v>727</v>
      </c>
      <c r="C148" s="284">
        <v>3</v>
      </c>
      <c r="D148" s="284">
        <v>2</v>
      </c>
      <c r="E148" s="284">
        <v>1</v>
      </c>
      <c r="F148" s="284">
        <f t="shared" si="2"/>
        <v>1</v>
      </c>
      <c r="G148" s="284" t="s">
        <v>743</v>
      </c>
      <c r="H148" s="287">
        <v>44627</v>
      </c>
      <c r="I148" s="284" t="s">
        <v>740</v>
      </c>
      <c r="J148" s="284" t="s">
        <v>346</v>
      </c>
      <c r="K148" s="284" t="s">
        <v>744</v>
      </c>
      <c r="L148" s="284" t="s">
        <v>742</v>
      </c>
      <c r="M148" s="284" t="s">
        <v>485</v>
      </c>
      <c r="N148" s="285"/>
      <c r="O148" s="284"/>
    </row>
    <row r="149" spans="1:15" ht="66">
      <c r="A149" s="284">
        <v>146</v>
      </c>
      <c r="B149" s="284" t="s">
        <v>745</v>
      </c>
      <c r="C149" s="284">
        <v>3</v>
      </c>
      <c r="D149" s="284">
        <v>2</v>
      </c>
      <c r="E149" s="284">
        <v>0</v>
      </c>
      <c r="F149" s="284">
        <f t="shared" si="2"/>
        <v>1</v>
      </c>
      <c r="G149" s="284" t="s">
        <v>746</v>
      </c>
      <c r="H149" s="287">
        <v>44627</v>
      </c>
      <c r="I149" s="284" t="s">
        <v>358</v>
      </c>
      <c r="J149" s="284" t="s">
        <v>346</v>
      </c>
      <c r="K149" s="284" t="s">
        <v>747</v>
      </c>
      <c r="L149" s="284" t="s">
        <v>726</v>
      </c>
      <c r="M149" s="284" t="s">
        <v>349</v>
      </c>
      <c r="N149" s="285"/>
      <c r="O149" s="284"/>
    </row>
    <row r="150" spans="1:15" ht="66">
      <c r="A150" s="284">
        <v>147</v>
      </c>
      <c r="B150" s="284" t="s">
        <v>748</v>
      </c>
      <c r="C150" s="284">
        <v>2</v>
      </c>
      <c r="D150" s="284">
        <v>0</v>
      </c>
      <c r="E150" s="284">
        <v>0</v>
      </c>
      <c r="F150" s="284">
        <f t="shared" si="2"/>
        <v>2</v>
      </c>
      <c r="G150" s="284" t="s">
        <v>749</v>
      </c>
      <c r="H150" s="287">
        <v>44718</v>
      </c>
      <c r="I150" s="284" t="s">
        <v>750</v>
      </c>
      <c r="J150" s="284" t="s">
        <v>751</v>
      </c>
      <c r="K150" s="284" t="s">
        <v>752</v>
      </c>
      <c r="L150" s="284" t="s">
        <v>753</v>
      </c>
      <c r="M150" s="284" t="s">
        <v>707</v>
      </c>
      <c r="N150" s="285"/>
      <c r="O150" s="284"/>
    </row>
    <row r="151" spans="1:15" ht="66">
      <c r="A151" s="284">
        <v>148</v>
      </c>
      <c r="B151" s="284" t="s">
        <v>748</v>
      </c>
      <c r="C151" s="284">
        <v>2</v>
      </c>
      <c r="D151" s="284">
        <v>0</v>
      </c>
      <c r="E151" s="284">
        <v>0</v>
      </c>
      <c r="F151" s="284">
        <f t="shared" si="2"/>
        <v>2</v>
      </c>
      <c r="G151" s="284" t="s">
        <v>754</v>
      </c>
      <c r="H151" s="287">
        <v>44718</v>
      </c>
      <c r="I151" s="284" t="s">
        <v>750</v>
      </c>
      <c r="J151" s="284" t="s">
        <v>751</v>
      </c>
      <c r="K151" s="284" t="s">
        <v>755</v>
      </c>
      <c r="L151" s="284" t="s">
        <v>756</v>
      </c>
      <c r="M151" s="284" t="s">
        <v>707</v>
      </c>
      <c r="N151" s="285"/>
      <c r="O151" s="284"/>
    </row>
    <row r="152" spans="1:15" ht="66">
      <c r="A152" s="284">
        <v>149</v>
      </c>
      <c r="B152" s="284" t="s">
        <v>757</v>
      </c>
      <c r="C152" s="284">
        <v>2</v>
      </c>
      <c r="D152" s="284">
        <v>0</v>
      </c>
      <c r="E152" s="284">
        <v>0</v>
      </c>
      <c r="F152" s="284">
        <f t="shared" si="2"/>
        <v>2</v>
      </c>
      <c r="G152" s="284" t="s">
        <v>758</v>
      </c>
      <c r="H152" s="287">
        <v>44718</v>
      </c>
      <c r="I152" s="284" t="s">
        <v>750</v>
      </c>
      <c r="J152" s="284" t="s">
        <v>751</v>
      </c>
      <c r="K152" s="284" t="s">
        <v>759</v>
      </c>
      <c r="L152" s="284" t="s">
        <v>760</v>
      </c>
      <c r="M152" s="284" t="s">
        <v>707</v>
      </c>
      <c r="N152" s="285"/>
      <c r="O152" s="284"/>
    </row>
    <row r="153" spans="1:15" ht="66">
      <c r="A153" s="284">
        <v>150</v>
      </c>
      <c r="B153" s="284" t="s">
        <v>757</v>
      </c>
      <c r="C153" s="284">
        <v>2</v>
      </c>
      <c r="D153" s="284">
        <v>0</v>
      </c>
      <c r="E153" s="284">
        <v>0</v>
      </c>
      <c r="F153" s="284">
        <f t="shared" si="2"/>
        <v>2</v>
      </c>
      <c r="G153" s="284" t="s">
        <v>761</v>
      </c>
      <c r="H153" s="287">
        <v>44718</v>
      </c>
      <c r="I153" s="284" t="s">
        <v>750</v>
      </c>
      <c r="J153" s="284" t="s">
        <v>751</v>
      </c>
      <c r="K153" s="284" t="s">
        <v>762</v>
      </c>
      <c r="L153" s="284" t="s">
        <v>763</v>
      </c>
      <c r="M153" s="284" t="s">
        <v>707</v>
      </c>
      <c r="N153" s="285"/>
      <c r="O153" s="284"/>
    </row>
    <row r="154" spans="1:15" ht="66">
      <c r="A154" s="284">
        <v>151</v>
      </c>
      <c r="B154" s="284" t="s">
        <v>757</v>
      </c>
      <c r="C154" s="284">
        <v>2</v>
      </c>
      <c r="D154" s="284">
        <v>0</v>
      </c>
      <c r="E154" s="284">
        <v>0</v>
      </c>
      <c r="F154" s="284">
        <f t="shared" si="2"/>
        <v>2</v>
      </c>
      <c r="G154" s="284" t="s">
        <v>764</v>
      </c>
      <c r="H154" s="287">
        <v>44718</v>
      </c>
      <c r="I154" s="284" t="s">
        <v>750</v>
      </c>
      <c r="J154" s="284" t="s">
        <v>751</v>
      </c>
      <c r="K154" s="284" t="s">
        <v>765</v>
      </c>
      <c r="L154" s="284" t="s">
        <v>763</v>
      </c>
      <c r="M154" s="284" t="s">
        <v>707</v>
      </c>
      <c r="N154" s="285"/>
      <c r="O154" s="284"/>
    </row>
    <row r="155" spans="1:15" ht="66">
      <c r="A155" s="284">
        <v>152</v>
      </c>
      <c r="B155" s="284" t="s">
        <v>757</v>
      </c>
      <c r="C155" s="284">
        <v>2</v>
      </c>
      <c r="D155" s="284">
        <v>0</v>
      </c>
      <c r="E155" s="284">
        <v>0</v>
      </c>
      <c r="F155" s="284">
        <f t="shared" si="2"/>
        <v>2</v>
      </c>
      <c r="G155" s="284" t="s">
        <v>766</v>
      </c>
      <c r="H155" s="287">
        <v>44718</v>
      </c>
      <c r="I155" s="284" t="s">
        <v>750</v>
      </c>
      <c r="J155" s="284" t="s">
        <v>751</v>
      </c>
      <c r="K155" s="284" t="s">
        <v>767</v>
      </c>
      <c r="L155" s="284" t="s">
        <v>768</v>
      </c>
      <c r="M155" s="284" t="s">
        <v>707</v>
      </c>
      <c r="N155" s="285"/>
      <c r="O155" s="284"/>
    </row>
    <row r="156" spans="1:15" ht="66">
      <c r="A156" s="284">
        <v>153</v>
      </c>
      <c r="B156" s="284" t="s">
        <v>757</v>
      </c>
      <c r="C156" s="284">
        <v>2</v>
      </c>
      <c r="D156" s="284">
        <v>0</v>
      </c>
      <c r="E156" s="284">
        <v>0</v>
      </c>
      <c r="F156" s="284">
        <f t="shared" si="2"/>
        <v>2</v>
      </c>
      <c r="G156" s="284" t="s">
        <v>769</v>
      </c>
      <c r="H156" s="287">
        <v>44718</v>
      </c>
      <c r="I156" s="284" t="s">
        <v>770</v>
      </c>
      <c r="J156" s="284" t="s">
        <v>751</v>
      </c>
      <c r="K156" s="284" t="s">
        <v>771</v>
      </c>
      <c r="L156" s="284" t="s">
        <v>772</v>
      </c>
      <c r="M156" s="284" t="s">
        <v>707</v>
      </c>
      <c r="N156" s="285"/>
      <c r="O156" s="284"/>
    </row>
    <row r="157" spans="1:15" ht="82.5">
      <c r="A157" s="284">
        <v>154</v>
      </c>
      <c r="B157" s="284" t="s">
        <v>773</v>
      </c>
      <c r="C157" s="284">
        <v>1</v>
      </c>
      <c r="D157" s="284">
        <v>0</v>
      </c>
      <c r="E157" s="284">
        <v>1</v>
      </c>
      <c r="F157" s="284">
        <f t="shared" si="2"/>
        <v>1</v>
      </c>
      <c r="G157" s="284" t="s">
        <v>774</v>
      </c>
      <c r="H157" s="287">
        <v>44634</v>
      </c>
      <c r="I157" s="284" t="s">
        <v>775</v>
      </c>
      <c r="J157" s="284" t="s">
        <v>165</v>
      </c>
      <c r="K157" s="284" t="s">
        <v>776</v>
      </c>
      <c r="L157" s="284" t="s">
        <v>377</v>
      </c>
      <c r="M157" s="284" t="s">
        <v>371</v>
      </c>
      <c r="N157" s="285"/>
      <c r="O157" s="284"/>
    </row>
    <row r="158" spans="1:15" ht="82.5">
      <c r="A158" s="284">
        <v>155</v>
      </c>
      <c r="B158" s="284" t="s">
        <v>773</v>
      </c>
      <c r="C158" s="284">
        <v>1</v>
      </c>
      <c r="D158" s="284">
        <v>0</v>
      </c>
      <c r="E158" s="284">
        <v>1</v>
      </c>
      <c r="F158" s="284">
        <f t="shared" si="2"/>
        <v>1</v>
      </c>
      <c r="G158" s="284" t="s">
        <v>777</v>
      </c>
      <c r="H158" s="287">
        <v>44634</v>
      </c>
      <c r="I158" s="284" t="s">
        <v>778</v>
      </c>
      <c r="J158" s="284" t="s">
        <v>165</v>
      </c>
      <c r="K158" s="284" t="s">
        <v>779</v>
      </c>
      <c r="L158" s="284" t="s">
        <v>780</v>
      </c>
      <c r="M158" s="284" t="s">
        <v>371</v>
      </c>
      <c r="N158" s="285"/>
      <c r="O158" s="284"/>
    </row>
    <row r="159" spans="1:15" ht="82.5">
      <c r="A159" s="284">
        <v>156</v>
      </c>
      <c r="B159" s="284" t="s">
        <v>773</v>
      </c>
      <c r="C159" s="284">
        <v>1</v>
      </c>
      <c r="D159" s="284">
        <v>0</v>
      </c>
      <c r="E159" s="284">
        <v>1</v>
      </c>
      <c r="F159" s="284">
        <f t="shared" si="2"/>
        <v>1</v>
      </c>
      <c r="G159" s="284" t="s">
        <v>781</v>
      </c>
      <c r="H159" s="287">
        <v>44634</v>
      </c>
      <c r="I159" s="284" t="s">
        <v>782</v>
      </c>
      <c r="J159" s="284" t="s">
        <v>165</v>
      </c>
      <c r="K159" s="284" t="s">
        <v>783</v>
      </c>
      <c r="L159" s="284" t="s">
        <v>377</v>
      </c>
      <c r="M159" s="284" t="s">
        <v>371</v>
      </c>
      <c r="N159" s="285"/>
      <c r="O159" s="284"/>
    </row>
    <row r="160" spans="1:15" ht="82.5">
      <c r="A160" s="284">
        <v>157</v>
      </c>
      <c r="B160" s="284" t="s">
        <v>773</v>
      </c>
      <c r="C160" s="284">
        <v>1</v>
      </c>
      <c r="D160" s="284">
        <v>0</v>
      </c>
      <c r="E160" s="284">
        <v>1</v>
      </c>
      <c r="F160" s="284">
        <f t="shared" si="2"/>
        <v>1</v>
      </c>
      <c r="G160" s="284" t="s">
        <v>784</v>
      </c>
      <c r="H160" s="287">
        <v>44634</v>
      </c>
      <c r="I160" s="284" t="s">
        <v>775</v>
      </c>
      <c r="J160" s="284" t="s">
        <v>165</v>
      </c>
      <c r="K160" s="284" t="s">
        <v>785</v>
      </c>
      <c r="L160" s="284" t="s">
        <v>377</v>
      </c>
      <c r="M160" s="284" t="s">
        <v>371</v>
      </c>
      <c r="N160" s="285"/>
      <c r="O160" s="284"/>
    </row>
    <row r="161" spans="1:15" ht="82.5">
      <c r="A161" s="284">
        <v>158</v>
      </c>
      <c r="B161" s="284" t="s">
        <v>773</v>
      </c>
      <c r="C161" s="284">
        <v>1</v>
      </c>
      <c r="D161" s="284">
        <v>0</v>
      </c>
      <c r="E161" s="284">
        <v>1</v>
      </c>
      <c r="F161" s="284">
        <f t="shared" si="2"/>
        <v>1</v>
      </c>
      <c r="G161" s="284" t="s">
        <v>786</v>
      </c>
      <c r="H161" s="287">
        <v>44634</v>
      </c>
      <c r="I161" s="284" t="s">
        <v>778</v>
      </c>
      <c r="J161" s="284" t="s">
        <v>165</v>
      </c>
      <c r="K161" s="284" t="s">
        <v>787</v>
      </c>
      <c r="L161" s="284" t="s">
        <v>780</v>
      </c>
      <c r="M161" s="284" t="s">
        <v>371</v>
      </c>
      <c r="N161" s="285"/>
      <c r="O161" s="284"/>
    </row>
    <row r="162" spans="1:15" ht="82.5">
      <c r="A162" s="284">
        <v>159</v>
      </c>
      <c r="B162" s="284" t="s">
        <v>773</v>
      </c>
      <c r="C162" s="284">
        <v>1</v>
      </c>
      <c r="D162" s="284">
        <v>0</v>
      </c>
      <c r="E162" s="284">
        <v>1</v>
      </c>
      <c r="F162" s="284">
        <f t="shared" si="2"/>
        <v>1</v>
      </c>
      <c r="G162" s="284" t="s">
        <v>788</v>
      </c>
      <c r="H162" s="287">
        <v>44634</v>
      </c>
      <c r="I162" s="284" t="s">
        <v>782</v>
      </c>
      <c r="J162" s="284" t="s">
        <v>165</v>
      </c>
      <c r="K162" s="284" t="s">
        <v>789</v>
      </c>
      <c r="L162" s="284" t="s">
        <v>377</v>
      </c>
      <c r="M162" s="284" t="s">
        <v>371</v>
      </c>
      <c r="N162" s="285"/>
      <c r="O162" s="284"/>
    </row>
    <row r="163" spans="1:15" ht="82.5">
      <c r="A163" s="284">
        <v>160</v>
      </c>
      <c r="B163" s="284" t="s">
        <v>773</v>
      </c>
      <c r="C163" s="284">
        <v>1</v>
      </c>
      <c r="D163" s="284">
        <v>0</v>
      </c>
      <c r="E163" s="284">
        <v>1</v>
      </c>
      <c r="F163" s="284">
        <f t="shared" si="2"/>
        <v>1</v>
      </c>
      <c r="G163" s="284" t="s">
        <v>790</v>
      </c>
      <c r="H163" s="287">
        <v>44634</v>
      </c>
      <c r="I163" s="284" t="s">
        <v>791</v>
      </c>
      <c r="J163" s="284" t="s">
        <v>165</v>
      </c>
      <c r="K163" s="284" t="s">
        <v>792</v>
      </c>
      <c r="L163" s="284" t="s">
        <v>780</v>
      </c>
      <c r="M163" s="284" t="s">
        <v>371</v>
      </c>
      <c r="N163" s="285"/>
      <c r="O163" s="284"/>
    </row>
    <row r="164" spans="1:15" ht="82.5">
      <c r="A164" s="284">
        <v>161</v>
      </c>
      <c r="B164" s="284" t="s">
        <v>773</v>
      </c>
      <c r="C164" s="284">
        <v>1</v>
      </c>
      <c r="D164" s="284">
        <v>0</v>
      </c>
      <c r="E164" s="284">
        <v>1</v>
      </c>
      <c r="F164" s="284">
        <f t="shared" si="2"/>
        <v>1</v>
      </c>
      <c r="G164" s="284" t="s">
        <v>793</v>
      </c>
      <c r="H164" s="287">
        <v>44634</v>
      </c>
      <c r="I164" s="284" t="s">
        <v>794</v>
      </c>
      <c r="J164" s="284" t="s">
        <v>165</v>
      </c>
      <c r="K164" s="284" t="s">
        <v>795</v>
      </c>
      <c r="L164" s="284" t="s">
        <v>780</v>
      </c>
      <c r="M164" s="284" t="s">
        <v>371</v>
      </c>
      <c r="N164" s="285"/>
      <c r="O164" s="284"/>
    </row>
    <row r="165" spans="1:15" ht="66">
      <c r="A165" s="284">
        <v>162</v>
      </c>
      <c r="B165" s="284" t="s">
        <v>796</v>
      </c>
      <c r="C165" s="284">
        <v>3</v>
      </c>
      <c r="D165" s="284">
        <v>2.5</v>
      </c>
      <c r="E165" s="284">
        <v>0.5</v>
      </c>
      <c r="F165" s="284">
        <f t="shared" si="2"/>
        <v>0.5</v>
      </c>
      <c r="G165" s="284" t="s">
        <v>227</v>
      </c>
      <c r="H165" s="287">
        <v>44627</v>
      </c>
      <c r="I165" s="284" t="s">
        <v>797</v>
      </c>
      <c r="J165" s="284" t="s">
        <v>165</v>
      </c>
      <c r="K165" s="284" t="s">
        <v>798</v>
      </c>
      <c r="L165" s="284" t="s">
        <v>125</v>
      </c>
      <c r="M165" s="284" t="s">
        <v>361</v>
      </c>
      <c r="N165" s="285" t="s">
        <v>362</v>
      </c>
      <c r="O165" s="284"/>
    </row>
    <row r="166" spans="1:15" ht="66">
      <c r="A166" s="284">
        <v>163</v>
      </c>
      <c r="B166" s="284" t="s">
        <v>796</v>
      </c>
      <c r="C166" s="284">
        <v>3</v>
      </c>
      <c r="D166" s="284">
        <v>2.5</v>
      </c>
      <c r="E166" s="284">
        <v>0.5</v>
      </c>
      <c r="F166" s="284">
        <f t="shared" si="2"/>
        <v>0.5</v>
      </c>
      <c r="G166" s="284" t="s">
        <v>228</v>
      </c>
      <c r="H166" s="287">
        <v>44627</v>
      </c>
      <c r="I166" s="284" t="s">
        <v>797</v>
      </c>
      <c r="J166" s="284" t="s">
        <v>165</v>
      </c>
      <c r="K166" s="284" t="s">
        <v>799</v>
      </c>
      <c r="L166" s="284" t="s">
        <v>800</v>
      </c>
      <c r="M166" s="284" t="s">
        <v>361</v>
      </c>
      <c r="N166" s="285" t="s">
        <v>362</v>
      </c>
      <c r="O166" s="284"/>
    </row>
    <row r="167" spans="1:15" ht="66">
      <c r="A167" s="284">
        <v>164</v>
      </c>
      <c r="B167" s="284" t="s">
        <v>796</v>
      </c>
      <c r="C167" s="284">
        <v>3</v>
      </c>
      <c r="D167" s="284">
        <v>2.5</v>
      </c>
      <c r="E167" s="284">
        <v>0.5</v>
      </c>
      <c r="F167" s="284">
        <f t="shared" si="2"/>
        <v>0.5</v>
      </c>
      <c r="G167" s="284" t="s">
        <v>229</v>
      </c>
      <c r="H167" s="287">
        <v>44627</v>
      </c>
      <c r="I167" s="284" t="s">
        <v>345</v>
      </c>
      <c r="J167" s="284" t="s">
        <v>165</v>
      </c>
      <c r="K167" s="284" t="s">
        <v>801</v>
      </c>
      <c r="L167" s="284" t="s">
        <v>125</v>
      </c>
      <c r="M167" s="284" t="s">
        <v>361</v>
      </c>
      <c r="N167" s="285" t="s">
        <v>362</v>
      </c>
      <c r="O167" s="284"/>
    </row>
    <row r="168" spans="1:15" ht="66">
      <c r="A168" s="284">
        <v>165</v>
      </c>
      <c r="B168" s="284" t="s">
        <v>802</v>
      </c>
      <c r="C168" s="284">
        <v>2</v>
      </c>
      <c r="D168" s="284">
        <v>0</v>
      </c>
      <c r="E168" s="284">
        <v>2</v>
      </c>
      <c r="F168" s="284">
        <f t="shared" si="2"/>
        <v>2</v>
      </c>
      <c r="G168" s="284" t="s">
        <v>803</v>
      </c>
      <c r="H168" s="287">
        <v>44718</v>
      </c>
      <c r="I168" s="284" t="s">
        <v>804</v>
      </c>
      <c r="J168" s="284" t="s">
        <v>165</v>
      </c>
      <c r="K168" s="284" t="s">
        <v>805</v>
      </c>
      <c r="L168" s="284" t="s">
        <v>806</v>
      </c>
      <c r="M168" s="284" t="s">
        <v>807</v>
      </c>
      <c r="N168" s="285"/>
      <c r="O168" s="284"/>
    </row>
    <row r="169" spans="1:15" ht="82.5">
      <c r="A169" s="284">
        <v>166</v>
      </c>
      <c r="B169" s="284" t="s">
        <v>802</v>
      </c>
      <c r="C169" s="284">
        <v>2</v>
      </c>
      <c r="D169" s="284">
        <v>0</v>
      </c>
      <c r="E169" s="284">
        <v>2</v>
      </c>
      <c r="F169" s="284">
        <f t="shared" si="2"/>
        <v>2</v>
      </c>
      <c r="G169" s="284" t="s">
        <v>808</v>
      </c>
      <c r="H169" s="287">
        <v>44718</v>
      </c>
      <c r="I169" s="284" t="s">
        <v>809</v>
      </c>
      <c r="J169" s="284" t="s">
        <v>165</v>
      </c>
      <c r="K169" s="284" t="s">
        <v>810</v>
      </c>
      <c r="L169" s="284" t="s">
        <v>811</v>
      </c>
      <c r="M169" s="284" t="s">
        <v>807</v>
      </c>
      <c r="N169" s="285"/>
      <c r="O169" s="284"/>
    </row>
    <row r="170" spans="1:15" ht="82.5">
      <c r="A170" s="284">
        <v>167</v>
      </c>
      <c r="B170" s="284" t="s">
        <v>802</v>
      </c>
      <c r="C170" s="284">
        <v>2</v>
      </c>
      <c r="D170" s="284">
        <v>0</v>
      </c>
      <c r="E170" s="284">
        <v>2</v>
      </c>
      <c r="F170" s="284">
        <f t="shared" si="2"/>
        <v>2</v>
      </c>
      <c r="G170" s="284" t="s">
        <v>812</v>
      </c>
      <c r="H170" s="287">
        <v>44718</v>
      </c>
      <c r="I170" s="284" t="s">
        <v>809</v>
      </c>
      <c r="J170" s="284" t="s">
        <v>165</v>
      </c>
      <c r="K170" s="284" t="s">
        <v>813</v>
      </c>
      <c r="L170" s="284" t="s">
        <v>814</v>
      </c>
      <c r="M170" s="284" t="s">
        <v>807</v>
      </c>
      <c r="N170" s="285"/>
      <c r="O170" s="284"/>
    </row>
    <row r="171" spans="1:15" ht="66">
      <c r="A171" s="284">
        <v>168</v>
      </c>
      <c r="B171" s="284" t="s">
        <v>802</v>
      </c>
      <c r="C171" s="284">
        <v>2</v>
      </c>
      <c r="D171" s="284">
        <v>0</v>
      </c>
      <c r="E171" s="284">
        <v>2</v>
      </c>
      <c r="F171" s="284">
        <f t="shared" si="2"/>
        <v>2</v>
      </c>
      <c r="G171" s="284" t="s">
        <v>815</v>
      </c>
      <c r="H171" s="287">
        <v>44718</v>
      </c>
      <c r="I171" s="284" t="s">
        <v>804</v>
      </c>
      <c r="J171" s="284" t="s">
        <v>165</v>
      </c>
      <c r="K171" s="284" t="s">
        <v>816</v>
      </c>
      <c r="L171" s="284" t="s">
        <v>814</v>
      </c>
      <c r="M171" s="284" t="s">
        <v>807</v>
      </c>
      <c r="N171" s="285"/>
      <c r="O171" s="284"/>
    </row>
    <row r="172" spans="1:15" ht="66">
      <c r="A172" s="284">
        <v>169</v>
      </c>
      <c r="B172" s="284" t="s">
        <v>802</v>
      </c>
      <c r="C172" s="284">
        <v>2</v>
      </c>
      <c r="D172" s="284">
        <v>0</v>
      </c>
      <c r="E172" s="284">
        <v>2</v>
      </c>
      <c r="F172" s="284">
        <f t="shared" si="2"/>
        <v>2</v>
      </c>
      <c r="G172" s="284" t="s">
        <v>817</v>
      </c>
      <c r="H172" s="287">
        <v>44718</v>
      </c>
      <c r="I172" s="284" t="s">
        <v>804</v>
      </c>
      <c r="J172" s="284" t="s">
        <v>165</v>
      </c>
      <c r="K172" s="284" t="s">
        <v>818</v>
      </c>
      <c r="L172" s="284" t="s">
        <v>819</v>
      </c>
      <c r="M172" s="284" t="s">
        <v>807</v>
      </c>
      <c r="N172" s="285"/>
      <c r="O172" s="284"/>
    </row>
    <row r="173" spans="1:15" ht="66">
      <c r="A173" s="284">
        <v>170</v>
      </c>
      <c r="B173" s="284" t="s">
        <v>802</v>
      </c>
      <c r="C173" s="284">
        <v>2</v>
      </c>
      <c r="D173" s="284">
        <v>0</v>
      </c>
      <c r="E173" s="284">
        <v>2</v>
      </c>
      <c r="F173" s="284">
        <f t="shared" si="2"/>
        <v>2</v>
      </c>
      <c r="G173" s="284" t="s">
        <v>820</v>
      </c>
      <c r="H173" s="287">
        <v>44732</v>
      </c>
      <c r="I173" s="284" t="s">
        <v>821</v>
      </c>
      <c r="J173" s="284" t="s">
        <v>165</v>
      </c>
      <c r="K173" s="284" t="s">
        <v>822</v>
      </c>
      <c r="L173" s="284" t="s">
        <v>823</v>
      </c>
      <c r="M173" s="284" t="s">
        <v>807</v>
      </c>
      <c r="N173" s="285"/>
      <c r="O173" s="284"/>
    </row>
    <row r="174" spans="1:15" ht="66">
      <c r="A174" s="284">
        <v>171</v>
      </c>
      <c r="B174" s="284" t="s">
        <v>802</v>
      </c>
      <c r="C174" s="284">
        <v>2</v>
      </c>
      <c r="D174" s="284">
        <v>0</v>
      </c>
      <c r="E174" s="284">
        <v>2</v>
      </c>
      <c r="F174" s="284">
        <f t="shared" si="2"/>
        <v>2</v>
      </c>
      <c r="G174" s="284" t="s">
        <v>824</v>
      </c>
      <c r="H174" s="287">
        <v>44732</v>
      </c>
      <c r="I174" s="284" t="s">
        <v>821</v>
      </c>
      <c r="J174" s="284" t="s">
        <v>165</v>
      </c>
      <c r="K174" s="284" t="s">
        <v>805</v>
      </c>
      <c r="L174" s="284" t="s">
        <v>825</v>
      </c>
      <c r="M174" s="284" t="s">
        <v>807</v>
      </c>
      <c r="N174" s="285"/>
      <c r="O174" s="284"/>
    </row>
    <row r="175" spans="1:15" ht="66">
      <c r="A175" s="284">
        <v>172</v>
      </c>
      <c r="B175" s="284" t="s">
        <v>802</v>
      </c>
      <c r="C175" s="284">
        <v>2</v>
      </c>
      <c r="D175" s="284">
        <v>0</v>
      </c>
      <c r="E175" s="284">
        <v>2</v>
      </c>
      <c r="F175" s="284">
        <f t="shared" si="2"/>
        <v>2</v>
      </c>
      <c r="G175" s="284" t="s">
        <v>826</v>
      </c>
      <c r="H175" s="287">
        <v>44732</v>
      </c>
      <c r="I175" s="284" t="s">
        <v>821</v>
      </c>
      <c r="J175" s="284" t="s">
        <v>165</v>
      </c>
      <c r="K175" s="284" t="s">
        <v>816</v>
      </c>
      <c r="L175" s="284" t="s">
        <v>827</v>
      </c>
      <c r="M175" s="284" t="s">
        <v>807</v>
      </c>
      <c r="N175" s="285"/>
      <c r="O175" s="284"/>
    </row>
    <row r="176" spans="1:15" ht="66">
      <c r="A176" s="284">
        <v>173</v>
      </c>
      <c r="B176" s="284" t="s">
        <v>802</v>
      </c>
      <c r="C176" s="284">
        <v>2</v>
      </c>
      <c r="D176" s="284">
        <v>0</v>
      </c>
      <c r="E176" s="284">
        <v>2</v>
      </c>
      <c r="F176" s="284">
        <f t="shared" si="2"/>
        <v>2</v>
      </c>
      <c r="G176" s="284" t="s">
        <v>828</v>
      </c>
      <c r="H176" s="287">
        <v>44732</v>
      </c>
      <c r="I176" s="284" t="s">
        <v>821</v>
      </c>
      <c r="J176" s="284" t="s">
        <v>165</v>
      </c>
      <c r="K176" s="284" t="s">
        <v>829</v>
      </c>
      <c r="L176" s="284" t="s">
        <v>830</v>
      </c>
      <c r="M176" s="284" t="s">
        <v>807</v>
      </c>
      <c r="N176" s="285"/>
      <c r="O176" s="284"/>
    </row>
    <row r="177" spans="1:15" ht="76.900000000000006" customHeight="1">
      <c r="A177" s="284">
        <v>174</v>
      </c>
      <c r="B177" s="284" t="s">
        <v>831</v>
      </c>
      <c r="C177" s="284">
        <v>4</v>
      </c>
      <c r="D177" s="284">
        <v>0</v>
      </c>
      <c r="E177" s="284">
        <v>4</v>
      </c>
      <c r="F177" s="284">
        <f t="shared" si="2"/>
        <v>4</v>
      </c>
      <c r="G177" s="284" t="s">
        <v>230</v>
      </c>
      <c r="H177" s="287">
        <v>44627</v>
      </c>
      <c r="I177" s="284" t="s">
        <v>832</v>
      </c>
      <c r="J177" s="284" t="s">
        <v>165</v>
      </c>
      <c r="K177" s="284" t="s">
        <v>833</v>
      </c>
      <c r="L177" s="284" t="s">
        <v>67</v>
      </c>
      <c r="M177" s="284" t="s">
        <v>361</v>
      </c>
      <c r="N177" s="285" t="s">
        <v>834</v>
      </c>
      <c r="O177" s="284"/>
    </row>
    <row r="178" spans="1:15" ht="73.900000000000006" customHeight="1">
      <c r="A178" s="284">
        <v>175</v>
      </c>
      <c r="B178" s="284" t="s">
        <v>831</v>
      </c>
      <c r="C178" s="284">
        <v>4</v>
      </c>
      <c r="D178" s="284">
        <v>0</v>
      </c>
      <c r="E178" s="284">
        <v>4</v>
      </c>
      <c r="F178" s="284">
        <f t="shared" si="2"/>
        <v>4</v>
      </c>
      <c r="G178" s="284" t="s">
        <v>231</v>
      </c>
      <c r="H178" s="287">
        <v>44627</v>
      </c>
      <c r="I178" s="284" t="s">
        <v>835</v>
      </c>
      <c r="J178" s="284" t="s">
        <v>165</v>
      </c>
      <c r="K178" s="284" t="s">
        <v>836</v>
      </c>
      <c r="L178" s="284" t="s">
        <v>48</v>
      </c>
      <c r="M178" s="284" t="s">
        <v>361</v>
      </c>
      <c r="N178" s="285" t="s">
        <v>834</v>
      </c>
      <c r="O178" s="284"/>
    </row>
    <row r="179" spans="1:15" ht="82.5">
      <c r="A179" s="284">
        <v>176</v>
      </c>
      <c r="B179" s="284" t="s">
        <v>837</v>
      </c>
      <c r="C179" s="284">
        <v>1</v>
      </c>
      <c r="D179" s="284">
        <v>0</v>
      </c>
      <c r="E179" s="284">
        <v>1</v>
      </c>
      <c r="F179" s="284">
        <f t="shared" si="2"/>
        <v>1</v>
      </c>
      <c r="G179" s="284" t="s">
        <v>838</v>
      </c>
      <c r="H179" s="287">
        <v>44634</v>
      </c>
      <c r="I179" s="284" t="s">
        <v>775</v>
      </c>
      <c r="J179" s="284" t="s">
        <v>165</v>
      </c>
      <c r="K179" s="284" t="s">
        <v>839</v>
      </c>
      <c r="L179" s="284" t="s">
        <v>840</v>
      </c>
      <c r="M179" s="284" t="s">
        <v>371</v>
      </c>
      <c r="N179" s="285"/>
      <c r="O179" s="284"/>
    </row>
    <row r="180" spans="1:15" ht="82.5">
      <c r="A180" s="284">
        <v>177</v>
      </c>
      <c r="B180" s="284" t="s">
        <v>837</v>
      </c>
      <c r="C180" s="284">
        <v>1</v>
      </c>
      <c r="D180" s="284">
        <v>0</v>
      </c>
      <c r="E180" s="284">
        <v>1</v>
      </c>
      <c r="F180" s="284">
        <f t="shared" si="2"/>
        <v>1</v>
      </c>
      <c r="G180" s="284" t="s">
        <v>841</v>
      </c>
      <c r="H180" s="287">
        <v>44634</v>
      </c>
      <c r="I180" s="284" t="s">
        <v>791</v>
      </c>
      <c r="J180" s="284" t="s">
        <v>165</v>
      </c>
      <c r="K180" s="284" t="s">
        <v>842</v>
      </c>
      <c r="L180" s="284" t="s">
        <v>840</v>
      </c>
      <c r="M180" s="284" t="s">
        <v>371</v>
      </c>
      <c r="N180" s="285"/>
      <c r="O180" s="284"/>
    </row>
    <row r="181" spans="1:15" ht="82.5">
      <c r="A181" s="284">
        <v>178</v>
      </c>
      <c r="B181" s="284" t="s">
        <v>837</v>
      </c>
      <c r="C181" s="284">
        <v>1</v>
      </c>
      <c r="D181" s="284">
        <v>0</v>
      </c>
      <c r="E181" s="284">
        <v>1</v>
      </c>
      <c r="F181" s="284">
        <f t="shared" si="2"/>
        <v>1</v>
      </c>
      <c r="G181" s="284" t="s">
        <v>843</v>
      </c>
      <c r="H181" s="287">
        <v>44634</v>
      </c>
      <c r="I181" s="284" t="s">
        <v>844</v>
      </c>
      <c r="J181" s="284" t="s">
        <v>165</v>
      </c>
      <c r="K181" s="284" t="s">
        <v>845</v>
      </c>
      <c r="L181" s="284" t="s">
        <v>840</v>
      </c>
      <c r="M181" s="284" t="s">
        <v>371</v>
      </c>
      <c r="N181" s="285"/>
      <c r="O181" s="284"/>
    </row>
    <row r="182" spans="1:15" ht="66">
      <c r="A182" s="284">
        <v>179</v>
      </c>
      <c r="B182" s="284" t="s">
        <v>846</v>
      </c>
      <c r="C182" s="284">
        <v>4</v>
      </c>
      <c r="D182" s="284">
        <v>3</v>
      </c>
      <c r="E182" s="284">
        <v>1</v>
      </c>
      <c r="F182" s="284">
        <f t="shared" si="2"/>
        <v>1</v>
      </c>
      <c r="G182" s="284" t="s">
        <v>232</v>
      </c>
      <c r="H182" s="287">
        <v>44627</v>
      </c>
      <c r="I182" s="284" t="s">
        <v>847</v>
      </c>
      <c r="J182" s="284" t="s">
        <v>165</v>
      </c>
      <c r="K182" s="284" t="s">
        <v>848</v>
      </c>
      <c r="L182" s="284" t="s">
        <v>849</v>
      </c>
      <c r="M182" s="284" t="s">
        <v>361</v>
      </c>
      <c r="N182" s="285"/>
      <c r="O182" s="284"/>
    </row>
    <row r="183" spans="1:15" ht="66">
      <c r="A183" s="284">
        <v>180</v>
      </c>
      <c r="B183" s="284" t="s">
        <v>850</v>
      </c>
      <c r="C183" s="284">
        <v>3</v>
      </c>
      <c r="D183" s="284">
        <v>2.5</v>
      </c>
      <c r="E183" s="284">
        <v>0.5</v>
      </c>
      <c r="F183" s="284">
        <f t="shared" si="2"/>
        <v>0.5</v>
      </c>
      <c r="G183" s="284" t="s">
        <v>851</v>
      </c>
      <c r="H183" s="287">
        <v>44627</v>
      </c>
      <c r="I183" s="284" t="s">
        <v>660</v>
      </c>
      <c r="J183" s="284" t="s">
        <v>346</v>
      </c>
      <c r="K183" s="284" t="s">
        <v>852</v>
      </c>
      <c r="L183" s="284" t="s">
        <v>853</v>
      </c>
      <c r="M183" s="284" t="s">
        <v>349</v>
      </c>
      <c r="N183" s="285"/>
      <c r="O183" s="284"/>
    </row>
    <row r="184" spans="1:15" ht="66">
      <c r="A184" s="284">
        <v>181</v>
      </c>
      <c r="B184" s="284" t="s">
        <v>850</v>
      </c>
      <c r="C184" s="284">
        <v>3</v>
      </c>
      <c r="D184" s="284">
        <v>2.5</v>
      </c>
      <c r="E184" s="284">
        <v>0.5</v>
      </c>
      <c r="F184" s="284">
        <f t="shared" si="2"/>
        <v>0.5</v>
      </c>
      <c r="G184" s="284" t="s">
        <v>854</v>
      </c>
      <c r="H184" s="287">
        <v>44627</v>
      </c>
      <c r="I184" s="284" t="s">
        <v>671</v>
      </c>
      <c r="J184" s="284" t="s">
        <v>346</v>
      </c>
      <c r="K184" s="284" t="s">
        <v>855</v>
      </c>
      <c r="L184" s="284" t="s">
        <v>856</v>
      </c>
      <c r="M184" s="284" t="s">
        <v>349</v>
      </c>
      <c r="N184" s="285"/>
      <c r="O184" s="284"/>
    </row>
    <row r="185" spans="1:15" ht="66">
      <c r="A185" s="284">
        <v>182</v>
      </c>
      <c r="B185" s="284" t="s">
        <v>850</v>
      </c>
      <c r="C185" s="284">
        <v>3</v>
      </c>
      <c r="D185" s="284">
        <v>2.5</v>
      </c>
      <c r="E185" s="284">
        <v>0.5</v>
      </c>
      <c r="F185" s="284">
        <f t="shared" si="2"/>
        <v>0.5</v>
      </c>
      <c r="G185" s="284" t="s">
        <v>857</v>
      </c>
      <c r="H185" s="287">
        <v>44627</v>
      </c>
      <c r="I185" s="284" t="s">
        <v>660</v>
      </c>
      <c r="J185" s="284" t="s">
        <v>346</v>
      </c>
      <c r="K185" s="284" t="s">
        <v>858</v>
      </c>
      <c r="L185" s="284" t="s">
        <v>853</v>
      </c>
      <c r="M185" s="284" t="s">
        <v>349</v>
      </c>
      <c r="N185" s="285"/>
      <c r="O185" s="284"/>
    </row>
    <row r="186" spans="1:15" ht="66">
      <c r="A186" s="284">
        <v>183</v>
      </c>
      <c r="B186" s="284" t="s">
        <v>850</v>
      </c>
      <c r="C186" s="284">
        <v>3</v>
      </c>
      <c r="D186" s="284">
        <v>2.5</v>
      </c>
      <c r="E186" s="284">
        <v>0.5</v>
      </c>
      <c r="F186" s="284">
        <f t="shared" si="2"/>
        <v>0.5</v>
      </c>
      <c r="G186" s="284" t="s">
        <v>859</v>
      </c>
      <c r="H186" s="287">
        <v>44627</v>
      </c>
      <c r="I186" s="284" t="s">
        <v>660</v>
      </c>
      <c r="J186" s="284" t="s">
        <v>346</v>
      </c>
      <c r="K186" s="284" t="s">
        <v>860</v>
      </c>
      <c r="L186" s="284" t="s">
        <v>856</v>
      </c>
      <c r="M186" s="284" t="s">
        <v>349</v>
      </c>
      <c r="N186" s="285"/>
      <c r="O186" s="284"/>
    </row>
    <row r="187" spans="1:15" ht="66">
      <c r="A187" s="284">
        <v>184</v>
      </c>
      <c r="B187" s="284" t="s">
        <v>850</v>
      </c>
      <c r="C187" s="284">
        <v>3</v>
      </c>
      <c r="D187" s="284">
        <v>2.5</v>
      </c>
      <c r="E187" s="284">
        <v>0.5</v>
      </c>
      <c r="F187" s="284">
        <f t="shared" si="2"/>
        <v>0.5</v>
      </c>
      <c r="G187" s="284" t="s">
        <v>861</v>
      </c>
      <c r="H187" s="287">
        <v>44627</v>
      </c>
      <c r="I187" s="284" t="s">
        <v>660</v>
      </c>
      <c r="J187" s="284" t="s">
        <v>346</v>
      </c>
      <c r="K187" s="284" t="s">
        <v>862</v>
      </c>
      <c r="L187" s="284" t="s">
        <v>856</v>
      </c>
      <c r="M187" s="284" t="s">
        <v>349</v>
      </c>
      <c r="N187" s="285"/>
      <c r="O187" s="284"/>
    </row>
    <row r="188" spans="1:15" ht="66">
      <c r="A188" s="284">
        <v>185</v>
      </c>
      <c r="B188" s="284" t="s">
        <v>850</v>
      </c>
      <c r="C188" s="284">
        <v>3</v>
      </c>
      <c r="D188" s="284">
        <v>2.5</v>
      </c>
      <c r="E188" s="284">
        <v>0.5</v>
      </c>
      <c r="F188" s="284">
        <f t="shared" si="2"/>
        <v>0.5</v>
      </c>
      <c r="G188" s="284" t="s">
        <v>863</v>
      </c>
      <c r="H188" s="287">
        <v>44627</v>
      </c>
      <c r="I188" s="284" t="s">
        <v>671</v>
      </c>
      <c r="J188" s="284" t="s">
        <v>346</v>
      </c>
      <c r="K188" s="284" t="s">
        <v>864</v>
      </c>
      <c r="L188" s="284" t="s">
        <v>865</v>
      </c>
      <c r="M188" s="284" t="s">
        <v>349</v>
      </c>
      <c r="N188" s="285"/>
      <c r="O188" s="284"/>
    </row>
    <row r="189" spans="1:15" ht="66">
      <c r="A189" s="284">
        <v>186</v>
      </c>
      <c r="B189" s="284" t="s">
        <v>850</v>
      </c>
      <c r="C189" s="284">
        <v>3</v>
      </c>
      <c r="D189" s="284">
        <v>2.5</v>
      </c>
      <c r="E189" s="284">
        <v>0.5</v>
      </c>
      <c r="F189" s="284">
        <f t="shared" si="2"/>
        <v>0.5</v>
      </c>
      <c r="G189" s="284" t="s">
        <v>866</v>
      </c>
      <c r="H189" s="287">
        <v>44627</v>
      </c>
      <c r="I189" s="284" t="s">
        <v>671</v>
      </c>
      <c r="J189" s="284" t="s">
        <v>346</v>
      </c>
      <c r="K189" s="284" t="s">
        <v>867</v>
      </c>
      <c r="L189" s="284" t="s">
        <v>865</v>
      </c>
      <c r="M189" s="284" t="s">
        <v>349</v>
      </c>
      <c r="N189" s="285"/>
      <c r="O189" s="284"/>
    </row>
    <row r="190" spans="1:15" ht="66">
      <c r="A190" s="284">
        <v>187</v>
      </c>
      <c r="B190" s="284" t="s">
        <v>850</v>
      </c>
      <c r="C190" s="284">
        <v>3</v>
      </c>
      <c r="D190" s="284">
        <v>2.5</v>
      </c>
      <c r="E190" s="284">
        <v>0.5</v>
      </c>
      <c r="F190" s="284">
        <f t="shared" si="2"/>
        <v>0.5</v>
      </c>
      <c r="G190" s="284" t="s">
        <v>868</v>
      </c>
      <c r="H190" s="287">
        <v>44627</v>
      </c>
      <c r="I190" s="284" t="s">
        <v>671</v>
      </c>
      <c r="J190" s="284" t="s">
        <v>346</v>
      </c>
      <c r="K190" s="284" t="s">
        <v>869</v>
      </c>
      <c r="L190" s="284" t="s">
        <v>856</v>
      </c>
      <c r="M190" s="284" t="s">
        <v>349</v>
      </c>
      <c r="N190" s="285"/>
      <c r="O190" s="284"/>
    </row>
    <row r="191" spans="1:15" ht="66">
      <c r="A191" s="284">
        <v>188</v>
      </c>
      <c r="B191" s="284" t="s">
        <v>870</v>
      </c>
      <c r="C191" s="284">
        <v>3</v>
      </c>
      <c r="D191" s="284">
        <v>2.5</v>
      </c>
      <c r="E191" s="284">
        <v>0.5</v>
      </c>
      <c r="F191" s="284">
        <f t="shared" si="2"/>
        <v>0.5</v>
      </c>
      <c r="G191" s="284" t="s">
        <v>233</v>
      </c>
      <c r="H191" s="287">
        <v>44627</v>
      </c>
      <c r="I191" s="284" t="s">
        <v>354</v>
      </c>
      <c r="J191" s="284" t="s">
        <v>165</v>
      </c>
      <c r="K191" s="284" t="s">
        <v>871</v>
      </c>
      <c r="L191" s="284" t="s">
        <v>872</v>
      </c>
      <c r="M191" s="284" t="s">
        <v>361</v>
      </c>
      <c r="N191" s="285"/>
      <c r="O191" s="284"/>
    </row>
    <row r="192" spans="1:15" ht="66">
      <c r="A192" s="284">
        <v>189</v>
      </c>
      <c r="B192" s="284" t="s">
        <v>870</v>
      </c>
      <c r="C192" s="284">
        <v>3</v>
      </c>
      <c r="D192" s="284">
        <v>2.5</v>
      </c>
      <c r="E192" s="284">
        <v>0.5</v>
      </c>
      <c r="F192" s="284">
        <f t="shared" si="2"/>
        <v>0.5</v>
      </c>
      <c r="G192" s="284" t="s">
        <v>234</v>
      </c>
      <c r="H192" s="287">
        <v>44627</v>
      </c>
      <c r="I192" s="284" t="s">
        <v>354</v>
      </c>
      <c r="J192" s="284" t="s">
        <v>165</v>
      </c>
      <c r="K192" s="284" t="s">
        <v>873</v>
      </c>
      <c r="L192" s="284" t="s">
        <v>872</v>
      </c>
      <c r="M192" s="284" t="s">
        <v>361</v>
      </c>
      <c r="N192" s="285"/>
      <c r="O192" s="284"/>
    </row>
    <row r="193" spans="1:15" ht="66">
      <c r="A193" s="284">
        <v>190</v>
      </c>
      <c r="B193" s="284" t="s">
        <v>870</v>
      </c>
      <c r="C193" s="284">
        <v>3</v>
      </c>
      <c r="D193" s="284">
        <v>2.5</v>
      </c>
      <c r="E193" s="284">
        <v>0.5</v>
      </c>
      <c r="F193" s="284">
        <f t="shared" si="2"/>
        <v>0.5</v>
      </c>
      <c r="G193" s="284" t="s">
        <v>235</v>
      </c>
      <c r="H193" s="287">
        <v>44627</v>
      </c>
      <c r="I193" s="284" t="s">
        <v>712</v>
      </c>
      <c r="J193" s="284" t="s">
        <v>165</v>
      </c>
      <c r="K193" s="284" t="s">
        <v>874</v>
      </c>
      <c r="L193" s="284" t="s">
        <v>875</v>
      </c>
      <c r="M193" s="284" t="s">
        <v>361</v>
      </c>
      <c r="N193" s="285"/>
      <c r="O193" s="284"/>
    </row>
    <row r="194" spans="1:15" ht="66">
      <c r="A194" s="284">
        <v>191</v>
      </c>
      <c r="B194" s="284" t="s">
        <v>876</v>
      </c>
      <c r="C194" s="284">
        <v>4</v>
      </c>
      <c r="D194" s="284">
        <v>3</v>
      </c>
      <c r="E194" s="284">
        <v>1</v>
      </c>
      <c r="F194" s="284">
        <f t="shared" si="2"/>
        <v>1</v>
      </c>
      <c r="G194" s="284" t="s">
        <v>877</v>
      </c>
      <c r="H194" s="287">
        <v>44599</v>
      </c>
      <c r="I194" s="284" t="s">
        <v>878</v>
      </c>
      <c r="J194" s="284" t="s">
        <v>346</v>
      </c>
      <c r="K194" s="284" t="s">
        <v>879</v>
      </c>
      <c r="L194" s="284" t="s">
        <v>880</v>
      </c>
      <c r="M194" s="284" t="s">
        <v>881</v>
      </c>
      <c r="N194" s="285"/>
      <c r="O194" s="284"/>
    </row>
    <row r="195" spans="1:15" ht="66">
      <c r="A195" s="284">
        <v>192</v>
      </c>
      <c r="B195" s="284" t="s">
        <v>876</v>
      </c>
      <c r="C195" s="284">
        <v>4</v>
      </c>
      <c r="D195" s="284">
        <v>3</v>
      </c>
      <c r="E195" s="284">
        <v>1</v>
      </c>
      <c r="F195" s="284">
        <f t="shared" si="2"/>
        <v>1</v>
      </c>
      <c r="G195" s="284" t="s">
        <v>882</v>
      </c>
      <c r="H195" s="287">
        <v>44599</v>
      </c>
      <c r="I195" s="284" t="s">
        <v>878</v>
      </c>
      <c r="J195" s="284" t="s">
        <v>346</v>
      </c>
      <c r="K195" s="284" t="s">
        <v>883</v>
      </c>
      <c r="L195" s="284" t="s">
        <v>880</v>
      </c>
      <c r="M195" s="284" t="s">
        <v>881</v>
      </c>
      <c r="N195" s="285"/>
      <c r="O195" s="284"/>
    </row>
    <row r="196" spans="1:15" ht="66">
      <c r="A196" s="284">
        <v>193</v>
      </c>
      <c r="B196" s="284" t="s">
        <v>876</v>
      </c>
      <c r="C196" s="284">
        <v>4</v>
      </c>
      <c r="D196" s="284">
        <v>3</v>
      </c>
      <c r="E196" s="284">
        <v>1</v>
      </c>
      <c r="F196" s="284">
        <f t="shared" ref="F196:F241" si="3">C196-D196</f>
        <v>1</v>
      </c>
      <c r="G196" s="284" t="s">
        <v>884</v>
      </c>
      <c r="H196" s="287">
        <v>44599</v>
      </c>
      <c r="I196" s="284" t="s">
        <v>885</v>
      </c>
      <c r="J196" s="284" t="s">
        <v>346</v>
      </c>
      <c r="K196" s="284" t="s">
        <v>886</v>
      </c>
      <c r="L196" s="284" t="s">
        <v>887</v>
      </c>
      <c r="M196" s="284" t="s">
        <v>881</v>
      </c>
      <c r="N196" s="285"/>
      <c r="O196" s="284"/>
    </row>
    <row r="197" spans="1:15" ht="66">
      <c r="A197" s="284">
        <v>194</v>
      </c>
      <c r="B197" s="284" t="s">
        <v>876</v>
      </c>
      <c r="C197" s="284">
        <v>4</v>
      </c>
      <c r="D197" s="284">
        <v>3</v>
      </c>
      <c r="E197" s="284">
        <v>1</v>
      </c>
      <c r="F197" s="284">
        <f t="shared" si="3"/>
        <v>1</v>
      </c>
      <c r="G197" s="284" t="s">
        <v>888</v>
      </c>
      <c r="H197" s="287">
        <v>44599</v>
      </c>
      <c r="I197" s="284" t="s">
        <v>885</v>
      </c>
      <c r="J197" s="284" t="s">
        <v>346</v>
      </c>
      <c r="K197" s="284" t="s">
        <v>889</v>
      </c>
      <c r="L197" s="284" t="s">
        <v>887</v>
      </c>
      <c r="M197" s="284" t="s">
        <v>881</v>
      </c>
      <c r="N197" s="285"/>
      <c r="O197" s="284"/>
    </row>
    <row r="198" spans="1:15" ht="66">
      <c r="A198" s="284">
        <v>195</v>
      </c>
      <c r="B198" s="284" t="s">
        <v>876</v>
      </c>
      <c r="C198" s="284">
        <v>4</v>
      </c>
      <c r="D198" s="284">
        <v>3</v>
      </c>
      <c r="E198" s="284">
        <v>1</v>
      </c>
      <c r="F198" s="284">
        <f t="shared" si="3"/>
        <v>1</v>
      </c>
      <c r="G198" s="284" t="s">
        <v>890</v>
      </c>
      <c r="H198" s="287">
        <v>44599</v>
      </c>
      <c r="I198" s="284" t="s">
        <v>891</v>
      </c>
      <c r="J198" s="284" t="s">
        <v>346</v>
      </c>
      <c r="K198" s="284" t="s">
        <v>892</v>
      </c>
      <c r="L198" s="284" t="s">
        <v>893</v>
      </c>
      <c r="M198" s="284" t="s">
        <v>881</v>
      </c>
      <c r="N198" s="285"/>
      <c r="O198" s="284"/>
    </row>
    <row r="199" spans="1:15" ht="66">
      <c r="A199" s="284">
        <v>196</v>
      </c>
      <c r="B199" s="284" t="s">
        <v>876</v>
      </c>
      <c r="C199" s="284">
        <v>4</v>
      </c>
      <c r="D199" s="284">
        <v>3</v>
      </c>
      <c r="E199" s="284">
        <v>1</v>
      </c>
      <c r="F199" s="284">
        <f t="shared" si="3"/>
        <v>1</v>
      </c>
      <c r="G199" s="284" t="s">
        <v>894</v>
      </c>
      <c r="H199" s="287">
        <v>44599</v>
      </c>
      <c r="I199" s="284" t="s">
        <v>891</v>
      </c>
      <c r="J199" s="284" t="s">
        <v>346</v>
      </c>
      <c r="K199" s="284" t="s">
        <v>895</v>
      </c>
      <c r="L199" s="284" t="s">
        <v>893</v>
      </c>
      <c r="M199" s="284" t="s">
        <v>881</v>
      </c>
      <c r="N199" s="285"/>
      <c r="O199" s="284"/>
    </row>
    <row r="200" spans="1:15" ht="66">
      <c r="A200" s="284">
        <v>197</v>
      </c>
      <c r="B200" s="284" t="s">
        <v>876</v>
      </c>
      <c r="C200" s="284">
        <v>4</v>
      </c>
      <c r="D200" s="284">
        <v>3</v>
      </c>
      <c r="E200" s="284">
        <v>1</v>
      </c>
      <c r="F200" s="284">
        <f t="shared" si="3"/>
        <v>1</v>
      </c>
      <c r="G200" s="284" t="s">
        <v>896</v>
      </c>
      <c r="H200" s="287">
        <v>44599</v>
      </c>
      <c r="I200" s="284" t="s">
        <v>897</v>
      </c>
      <c r="J200" s="284" t="s">
        <v>346</v>
      </c>
      <c r="K200" s="284" t="s">
        <v>898</v>
      </c>
      <c r="L200" s="284" t="s">
        <v>899</v>
      </c>
      <c r="M200" s="284" t="s">
        <v>881</v>
      </c>
      <c r="N200" s="285"/>
      <c r="O200" s="284"/>
    </row>
    <row r="201" spans="1:15" ht="66">
      <c r="A201" s="284">
        <v>198</v>
      </c>
      <c r="B201" s="284" t="s">
        <v>876</v>
      </c>
      <c r="C201" s="284">
        <v>4</v>
      </c>
      <c r="D201" s="284">
        <v>3</v>
      </c>
      <c r="E201" s="284">
        <v>1</v>
      </c>
      <c r="F201" s="284">
        <f t="shared" si="3"/>
        <v>1</v>
      </c>
      <c r="G201" s="284" t="s">
        <v>900</v>
      </c>
      <c r="H201" s="287">
        <v>44599</v>
      </c>
      <c r="I201" s="284" t="s">
        <v>897</v>
      </c>
      <c r="J201" s="284" t="s">
        <v>346</v>
      </c>
      <c r="K201" s="284" t="s">
        <v>901</v>
      </c>
      <c r="L201" s="284" t="s">
        <v>899</v>
      </c>
      <c r="M201" s="284" t="s">
        <v>881</v>
      </c>
      <c r="N201" s="285"/>
      <c r="O201" s="284"/>
    </row>
    <row r="202" spans="1:15" ht="66">
      <c r="A202" s="284">
        <v>199</v>
      </c>
      <c r="B202" s="284" t="s">
        <v>876</v>
      </c>
      <c r="C202" s="284">
        <v>4</v>
      </c>
      <c r="D202" s="284">
        <v>3</v>
      </c>
      <c r="E202" s="284">
        <v>1</v>
      </c>
      <c r="F202" s="284">
        <f t="shared" si="3"/>
        <v>1</v>
      </c>
      <c r="G202" s="284" t="s">
        <v>902</v>
      </c>
      <c r="H202" s="287">
        <v>44599</v>
      </c>
      <c r="I202" s="284" t="s">
        <v>903</v>
      </c>
      <c r="J202" s="284" t="s">
        <v>346</v>
      </c>
      <c r="K202" s="284" t="s">
        <v>904</v>
      </c>
      <c r="L202" s="284" t="s">
        <v>905</v>
      </c>
      <c r="M202" s="284" t="s">
        <v>881</v>
      </c>
      <c r="N202" s="285"/>
      <c r="O202" s="284"/>
    </row>
    <row r="203" spans="1:15" ht="66">
      <c r="A203" s="284">
        <v>200</v>
      </c>
      <c r="B203" s="284" t="s">
        <v>876</v>
      </c>
      <c r="C203" s="284">
        <v>4</v>
      </c>
      <c r="D203" s="284">
        <v>3</v>
      </c>
      <c r="E203" s="284">
        <v>1</v>
      </c>
      <c r="F203" s="284">
        <f t="shared" si="3"/>
        <v>1</v>
      </c>
      <c r="G203" s="284" t="s">
        <v>906</v>
      </c>
      <c r="H203" s="287">
        <v>44599</v>
      </c>
      <c r="I203" s="284" t="s">
        <v>903</v>
      </c>
      <c r="J203" s="284" t="s">
        <v>346</v>
      </c>
      <c r="K203" s="284" t="s">
        <v>907</v>
      </c>
      <c r="L203" s="284" t="s">
        <v>893</v>
      </c>
      <c r="M203" s="284" t="s">
        <v>881</v>
      </c>
      <c r="N203" s="285"/>
      <c r="O203" s="284"/>
    </row>
    <row r="204" spans="1:15" ht="66">
      <c r="A204" s="284">
        <v>201</v>
      </c>
      <c r="B204" s="284" t="s">
        <v>876</v>
      </c>
      <c r="C204" s="284">
        <v>4</v>
      </c>
      <c r="D204" s="284">
        <v>3</v>
      </c>
      <c r="E204" s="284">
        <v>1</v>
      </c>
      <c r="F204" s="284">
        <f t="shared" si="3"/>
        <v>1</v>
      </c>
      <c r="G204" s="284" t="s">
        <v>908</v>
      </c>
      <c r="H204" s="287">
        <v>44599</v>
      </c>
      <c r="I204" s="284" t="s">
        <v>903</v>
      </c>
      <c r="J204" s="284" t="s">
        <v>346</v>
      </c>
      <c r="K204" s="284" t="s">
        <v>909</v>
      </c>
      <c r="L204" s="284" t="s">
        <v>893</v>
      </c>
      <c r="M204" s="284" t="s">
        <v>881</v>
      </c>
      <c r="N204" s="285"/>
      <c r="O204" s="284"/>
    </row>
    <row r="205" spans="1:15" ht="66">
      <c r="A205" s="284">
        <v>202</v>
      </c>
      <c r="B205" s="284" t="s">
        <v>876</v>
      </c>
      <c r="C205" s="284">
        <v>4</v>
      </c>
      <c r="D205" s="284">
        <v>3</v>
      </c>
      <c r="E205" s="284">
        <v>1</v>
      </c>
      <c r="F205" s="284">
        <f t="shared" si="3"/>
        <v>1</v>
      </c>
      <c r="G205" s="284" t="s">
        <v>910</v>
      </c>
      <c r="H205" s="287">
        <v>44599</v>
      </c>
      <c r="I205" s="284" t="s">
        <v>903</v>
      </c>
      <c r="J205" s="284" t="s">
        <v>346</v>
      </c>
      <c r="K205" s="284" t="s">
        <v>911</v>
      </c>
      <c r="L205" s="284" t="s">
        <v>905</v>
      </c>
      <c r="M205" s="284" t="s">
        <v>881</v>
      </c>
      <c r="N205" s="285"/>
      <c r="O205" s="284"/>
    </row>
    <row r="206" spans="1:15" ht="66">
      <c r="A206" s="284">
        <v>203</v>
      </c>
      <c r="B206" s="284" t="s">
        <v>876</v>
      </c>
      <c r="C206" s="284">
        <v>4</v>
      </c>
      <c r="D206" s="284">
        <v>3</v>
      </c>
      <c r="E206" s="284">
        <v>1</v>
      </c>
      <c r="F206" s="284">
        <f t="shared" si="3"/>
        <v>1</v>
      </c>
      <c r="G206" s="284" t="s">
        <v>912</v>
      </c>
      <c r="H206" s="287">
        <v>44627</v>
      </c>
      <c r="I206" s="284" t="s">
        <v>913</v>
      </c>
      <c r="J206" s="284" t="s">
        <v>346</v>
      </c>
      <c r="K206" s="284" t="s">
        <v>914</v>
      </c>
      <c r="L206" s="284" t="s">
        <v>880</v>
      </c>
      <c r="M206" s="284" t="s">
        <v>881</v>
      </c>
      <c r="N206" s="285"/>
      <c r="O206" s="284"/>
    </row>
    <row r="207" spans="1:15" ht="66">
      <c r="A207" s="284">
        <v>204</v>
      </c>
      <c r="B207" s="284" t="s">
        <v>876</v>
      </c>
      <c r="C207" s="284">
        <v>4</v>
      </c>
      <c r="D207" s="284">
        <v>3</v>
      </c>
      <c r="E207" s="284">
        <v>1</v>
      </c>
      <c r="F207" s="284">
        <f t="shared" si="3"/>
        <v>1</v>
      </c>
      <c r="G207" s="284" t="s">
        <v>915</v>
      </c>
      <c r="H207" s="287">
        <v>44627</v>
      </c>
      <c r="I207" s="284" t="s">
        <v>913</v>
      </c>
      <c r="J207" s="284" t="s">
        <v>346</v>
      </c>
      <c r="K207" s="284" t="s">
        <v>916</v>
      </c>
      <c r="L207" s="284" t="s">
        <v>880</v>
      </c>
      <c r="M207" s="284" t="s">
        <v>881</v>
      </c>
      <c r="N207" s="285"/>
      <c r="O207" s="284"/>
    </row>
    <row r="208" spans="1:15" ht="66">
      <c r="A208" s="284">
        <v>205</v>
      </c>
      <c r="B208" s="284" t="s">
        <v>876</v>
      </c>
      <c r="C208" s="284">
        <v>4</v>
      </c>
      <c r="D208" s="284">
        <v>3</v>
      </c>
      <c r="E208" s="284">
        <v>1</v>
      </c>
      <c r="F208" s="284">
        <f t="shared" si="3"/>
        <v>1</v>
      </c>
      <c r="G208" s="284" t="s">
        <v>917</v>
      </c>
      <c r="H208" s="287">
        <v>44627</v>
      </c>
      <c r="I208" s="284" t="s">
        <v>918</v>
      </c>
      <c r="J208" s="284" t="s">
        <v>346</v>
      </c>
      <c r="K208" s="284" t="s">
        <v>919</v>
      </c>
      <c r="L208" s="284" t="s">
        <v>887</v>
      </c>
      <c r="M208" s="284" t="s">
        <v>881</v>
      </c>
      <c r="N208" s="285"/>
      <c r="O208" s="284"/>
    </row>
    <row r="209" spans="1:15" ht="66">
      <c r="A209" s="284">
        <v>206</v>
      </c>
      <c r="B209" s="284" t="s">
        <v>876</v>
      </c>
      <c r="C209" s="284">
        <v>4</v>
      </c>
      <c r="D209" s="284">
        <v>3</v>
      </c>
      <c r="E209" s="284">
        <v>1</v>
      </c>
      <c r="F209" s="284">
        <f t="shared" si="3"/>
        <v>1</v>
      </c>
      <c r="G209" s="284" t="s">
        <v>920</v>
      </c>
      <c r="H209" s="287">
        <v>44627</v>
      </c>
      <c r="I209" s="284" t="s">
        <v>918</v>
      </c>
      <c r="J209" s="284" t="s">
        <v>346</v>
      </c>
      <c r="K209" s="284" t="s">
        <v>921</v>
      </c>
      <c r="L209" s="284" t="s">
        <v>887</v>
      </c>
      <c r="M209" s="284" t="s">
        <v>881</v>
      </c>
      <c r="N209" s="285"/>
      <c r="O209" s="284"/>
    </row>
    <row r="210" spans="1:15" ht="66">
      <c r="A210" s="284">
        <v>207</v>
      </c>
      <c r="B210" s="284" t="s">
        <v>876</v>
      </c>
      <c r="C210" s="284">
        <v>4</v>
      </c>
      <c r="D210" s="284">
        <v>3</v>
      </c>
      <c r="E210" s="284">
        <v>1</v>
      </c>
      <c r="F210" s="284">
        <f t="shared" si="3"/>
        <v>1</v>
      </c>
      <c r="G210" s="284" t="s">
        <v>922</v>
      </c>
      <c r="H210" s="287">
        <v>44627</v>
      </c>
      <c r="I210" s="284" t="s">
        <v>923</v>
      </c>
      <c r="J210" s="284" t="s">
        <v>346</v>
      </c>
      <c r="K210" s="284" t="s">
        <v>924</v>
      </c>
      <c r="L210" s="284" t="s">
        <v>925</v>
      </c>
      <c r="M210" s="284" t="s">
        <v>881</v>
      </c>
      <c r="N210" s="285"/>
      <c r="O210" s="284"/>
    </row>
    <row r="211" spans="1:15" ht="66">
      <c r="A211" s="284">
        <v>208</v>
      </c>
      <c r="B211" s="284" t="s">
        <v>876</v>
      </c>
      <c r="C211" s="284">
        <v>4</v>
      </c>
      <c r="D211" s="284">
        <v>3</v>
      </c>
      <c r="E211" s="284">
        <v>1</v>
      </c>
      <c r="F211" s="284">
        <f t="shared" si="3"/>
        <v>1</v>
      </c>
      <c r="G211" s="284" t="s">
        <v>926</v>
      </c>
      <c r="H211" s="287">
        <v>44627</v>
      </c>
      <c r="I211" s="284" t="s">
        <v>927</v>
      </c>
      <c r="J211" s="284" t="s">
        <v>346</v>
      </c>
      <c r="K211" s="284" t="s">
        <v>928</v>
      </c>
      <c r="L211" s="284" t="s">
        <v>929</v>
      </c>
      <c r="M211" s="284" t="s">
        <v>881</v>
      </c>
      <c r="N211" s="285"/>
      <c r="O211" s="284"/>
    </row>
    <row r="212" spans="1:15" ht="66">
      <c r="A212" s="284">
        <v>209</v>
      </c>
      <c r="B212" s="284" t="s">
        <v>876</v>
      </c>
      <c r="C212" s="284">
        <v>4</v>
      </c>
      <c r="D212" s="284">
        <v>3</v>
      </c>
      <c r="E212" s="284">
        <v>1</v>
      </c>
      <c r="F212" s="284">
        <f t="shared" si="3"/>
        <v>1</v>
      </c>
      <c r="G212" s="284" t="s">
        <v>930</v>
      </c>
      <c r="H212" s="287">
        <v>44627</v>
      </c>
      <c r="I212" s="284" t="s">
        <v>927</v>
      </c>
      <c r="J212" s="284" t="s">
        <v>346</v>
      </c>
      <c r="K212" s="284" t="s">
        <v>931</v>
      </c>
      <c r="L212" s="284" t="s">
        <v>929</v>
      </c>
      <c r="M212" s="284" t="s">
        <v>881</v>
      </c>
      <c r="N212" s="285"/>
      <c r="O212" s="284"/>
    </row>
    <row r="213" spans="1:15" ht="66">
      <c r="A213" s="284">
        <v>210</v>
      </c>
      <c r="B213" s="284" t="s">
        <v>876</v>
      </c>
      <c r="C213" s="284">
        <v>4</v>
      </c>
      <c r="D213" s="284">
        <v>3</v>
      </c>
      <c r="E213" s="284">
        <v>1</v>
      </c>
      <c r="F213" s="284">
        <f t="shared" si="3"/>
        <v>1</v>
      </c>
      <c r="G213" s="284" t="s">
        <v>932</v>
      </c>
      <c r="H213" s="287">
        <v>44627</v>
      </c>
      <c r="I213" s="284" t="s">
        <v>933</v>
      </c>
      <c r="J213" s="284" t="s">
        <v>346</v>
      </c>
      <c r="K213" s="284" t="s">
        <v>934</v>
      </c>
      <c r="L213" s="284" t="s">
        <v>935</v>
      </c>
      <c r="M213" s="284" t="s">
        <v>881</v>
      </c>
      <c r="N213" s="285"/>
      <c r="O213" s="284"/>
    </row>
    <row r="214" spans="1:15" ht="66">
      <c r="A214" s="284">
        <v>211</v>
      </c>
      <c r="B214" s="284" t="s">
        <v>876</v>
      </c>
      <c r="C214" s="284">
        <v>4</v>
      </c>
      <c r="D214" s="284">
        <v>3</v>
      </c>
      <c r="E214" s="284">
        <v>1</v>
      </c>
      <c r="F214" s="284">
        <f t="shared" si="3"/>
        <v>1</v>
      </c>
      <c r="G214" s="284" t="s">
        <v>936</v>
      </c>
      <c r="H214" s="287">
        <v>44627</v>
      </c>
      <c r="I214" s="284" t="s">
        <v>933</v>
      </c>
      <c r="J214" s="284" t="s">
        <v>346</v>
      </c>
      <c r="K214" s="284" t="s">
        <v>937</v>
      </c>
      <c r="L214" s="284" t="s">
        <v>935</v>
      </c>
      <c r="M214" s="284" t="s">
        <v>881</v>
      </c>
      <c r="N214" s="285"/>
      <c r="O214" s="284"/>
    </row>
    <row r="215" spans="1:15" ht="66">
      <c r="A215" s="284">
        <v>212</v>
      </c>
      <c r="B215" s="284" t="s">
        <v>876</v>
      </c>
      <c r="C215" s="284">
        <v>4</v>
      </c>
      <c r="D215" s="284">
        <v>3</v>
      </c>
      <c r="E215" s="284">
        <v>1</v>
      </c>
      <c r="F215" s="284">
        <f t="shared" si="3"/>
        <v>1</v>
      </c>
      <c r="G215" s="284" t="s">
        <v>938</v>
      </c>
      <c r="H215" s="287">
        <v>44627</v>
      </c>
      <c r="I215" s="284" t="s">
        <v>939</v>
      </c>
      <c r="J215" s="284" t="s">
        <v>346</v>
      </c>
      <c r="K215" s="284" t="s">
        <v>940</v>
      </c>
      <c r="L215" s="284" t="s">
        <v>941</v>
      </c>
      <c r="M215" s="284" t="s">
        <v>881</v>
      </c>
      <c r="N215" s="285"/>
      <c r="O215" s="284"/>
    </row>
    <row r="216" spans="1:15" ht="66">
      <c r="A216" s="284">
        <v>213</v>
      </c>
      <c r="B216" s="284" t="s">
        <v>876</v>
      </c>
      <c r="C216" s="284">
        <v>4</v>
      </c>
      <c r="D216" s="284">
        <v>3</v>
      </c>
      <c r="E216" s="284">
        <v>1</v>
      </c>
      <c r="F216" s="284">
        <f t="shared" si="3"/>
        <v>1</v>
      </c>
      <c r="G216" s="284" t="s">
        <v>942</v>
      </c>
      <c r="H216" s="287">
        <v>44627</v>
      </c>
      <c r="I216" s="284" t="s">
        <v>939</v>
      </c>
      <c r="J216" s="284" t="s">
        <v>346</v>
      </c>
      <c r="K216" s="284" t="s">
        <v>943</v>
      </c>
      <c r="L216" s="284" t="s">
        <v>941</v>
      </c>
      <c r="M216" s="284" t="s">
        <v>881</v>
      </c>
      <c r="N216" s="285"/>
      <c r="O216" s="284"/>
    </row>
    <row r="217" spans="1:15" ht="66">
      <c r="A217" s="284">
        <v>214</v>
      </c>
      <c r="B217" s="284" t="s">
        <v>876</v>
      </c>
      <c r="C217" s="284">
        <v>4</v>
      </c>
      <c r="D217" s="284">
        <v>3</v>
      </c>
      <c r="E217" s="284">
        <v>1</v>
      </c>
      <c r="F217" s="284">
        <f t="shared" si="3"/>
        <v>1</v>
      </c>
      <c r="G217" s="284" t="s">
        <v>944</v>
      </c>
      <c r="H217" s="287">
        <v>44627</v>
      </c>
      <c r="I217" s="284" t="s">
        <v>923</v>
      </c>
      <c r="J217" s="284" t="s">
        <v>346</v>
      </c>
      <c r="K217" s="284" t="s">
        <v>945</v>
      </c>
      <c r="L217" s="284" t="s">
        <v>946</v>
      </c>
      <c r="M217" s="284" t="s">
        <v>881</v>
      </c>
      <c r="N217" s="285"/>
      <c r="O217" s="284"/>
    </row>
    <row r="218" spans="1:15" ht="66">
      <c r="A218" s="284">
        <v>215</v>
      </c>
      <c r="B218" s="284" t="s">
        <v>876</v>
      </c>
      <c r="C218" s="284">
        <v>4</v>
      </c>
      <c r="D218" s="284">
        <v>3</v>
      </c>
      <c r="E218" s="284">
        <v>1</v>
      </c>
      <c r="F218" s="284">
        <f t="shared" si="3"/>
        <v>1</v>
      </c>
      <c r="G218" s="284" t="s">
        <v>947</v>
      </c>
      <c r="H218" s="287">
        <v>44627</v>
      </c>
      <c r="I218" s="284" t="s">
        <v>923</v>
      </c>
      <c r="J218" s="284" t="s">
        <v>346</v>
      </c>
      <c r="K218" s="284" t="s">
        <v>948</v>
      </c>
      <c r="L218" s="284" t="s">
        <v>946</v>
      </c>
      <c r="M218" s="284" t="s">
        <v>881</v>
      </c>
      <c r="N218" s="285"/>
      <c r="O218" s="284"/>
    </row>
    <row r="219" spans="1:15" ht="66">
      <c r="A219" s="284">
        <v>216</v>
      </c>
      <c r="B219" s="284" t="s">
        <v>876</v>
      </c>
      <c r="C219" s="284">
        <v>4</v>
      </c>
      <c r="D219" s="284">
        <v>3</v>
      </c>
      <c r="E219" s="284">
        <v>1</v>
      </c>
      <c r="F219" s="284">
        <f t="shared" si="3"/>
        <v>1</v>
      </c>
      <c r="G219" s="284" t="s">
        <v>949</v>
      </c>
      <c r="H219" s="287">
        <v>44627</v>
      </c>
      <c r="I219" s="284" t="s">
        <v>939</v>
      </c>
      <c r="J219" s="284" t="s">
        <v>165</v>
      </c>
      <c r="K219" s="284" t="s">
        <v>950</v>
      </c>
      <c r="L219" s="284" t="s">
        <v>951</v>
      </c>
      <c r="M219" s="284" t="s">
        <v>881</v>
      </c>
      <c r="N219" s="285"/>
      <c r="O219" s="284"/>
    </row>
    <row r="220" spans="1:15" ht="66">
      <c r="A220" s="284">
        <v>217</v>
      </c>
      <c r="B220" s="284" t="s">
        <v>952</v>
      </c>
      <c r="C220" s="284">
        <v>3</v>
      </c>
      <c r="D220" s="284">
        <v>2</v>
      </c>
      <c r="E220" s="284">
        <v>1</v>
      </c>
      <c r="F220" s="284">
        <f t="shared" si="3"/>
        <v>1</v>
      </c>
      <c r="G220" s="284" t="s">
        <v>953</v>
      </c>
      <c r="H220" s="287">
        <v>44599</v>
      </c>
      <c r="I220" s="284" t="s">
        <v>954</v>
      </c>
      <c r="J220" s="284" t="s">
        <v>346</v>
      </c>
      <c r="K220" s="284" t="s">
        <v>955</v>
      </c>
      <c r="L220" s="284" t="s">
        <v>941</v>
      </c>
      <c r="M220" s="284" t="s">
        <v>881</v>
      </c>
      <c r="N220" s="285"/>
      <c r="O220" s="284"/>
    </row>
    <row r="221" spans="1:15" ht="66">
      <c r="A221" s="284">
        <v>218</v>
      </c>
      <c r="B221" s="284" t="s">
        <v>952</v>
      </c>
      <c r="C221" s="284">
        <v>3</v>
      </c>
      <c r="D221" s="284">
        <v>2</v>
      </c>
      <c r="E221" s="284">
        <v>1</v>
      </c>
      <c r="F221" s="284">
        <f t="shared" si="3"/>
        <v>1</v>
      </c>
      <c r="G221" s="284" t="s">
        <v>956</v>
      </c>
      <c r="H221" s="287">
        <v>44599</v>
      </c>
      <c r="I221" s="284" t="s">
        <v>954</v>
      </c>
      <c r="J221" s="284" t="s">
        <v>346</v>
      </c>
      <c r="K221" s="284" t="s">
        <v>957</v>
      </c>
      <c r="L221" s="284" t="s">
        <v>941</v>
      </c>
      <c r="M221" s="284" t="s">
        <v>881</v>
      </c>
      <c r="N221" s="285"/>
      <c r="O221" s="284"/>
    </row>
    <row r="222" spans="1:15" ht="66">
      <c r="A222" s="284">
        <v>219</v>
      </c>
      <c r="B222" s="284" t="s">
        <v>952</v>
      </c>
      <c r="C222" s="284">
        <v>3</v>
      </c>
      <c r="D222" s="284">
        <v>2</v>
      </c>
      <c r="E222" s="284">
        <v>1</v>
      </c>
      <c r="F222" s="284">
        <f t="shared" si="3"/>
        <v>1</v>
      </c>
      <c r="G222" s="284" t="s">
        <v>958</v>
      </c>
      <c r="H222" s="287">
        <v>44599</v>
      </c>
      <c r="I222" s="284" t="s">
        <v>959</v>
      </c>
      <c r="J222" s="284" t="s">
        <v>346</v>
      </c>
      <c r="K222" s="284" t="s">
        <v>960</v>
      </c>
      <c r="L222" s="284" t="s">
        <v>905</v>
      </c>
      <c r="M222" s="284" t="s">
        <v>881</v>
      </c>
      <c r="N222" s="285"/>
      <c r="O222" s="284"/>
    </row>
    <row r="223" spans="1:15" ht="66">
      <c r="A223" s="284">
        <v>220</v>
      </c>
      <c r="B223" s="284" t="s">
        <v>952</v>
      </c>
      <c r="C223" s="284">
        <v>3</v>
      </c>
      <c r="D223" s="284">
        <v>2</v>
      </c>
      <c r="E223" s="284">
        <v>1</v>
      </c>
      <c r="F223" s="284">
        <f t="shared" si="3"/>
        <v>1</v>
      </c>
      <c r="G223" s="284" t="s">
        <v>961</v>
      </c>
      <c r="H223" s="287">
        <v>44599</v>
      </c>
      <c r="I223" s="284" t="s">
        <v>959</v>
      </c>
      <c r="J223" s="284" t="s">
        <v>346</v>
      </c>
      <c r="K223" s="284" t="s">
        <v>962</v>
      </c>
      <c r="L223" s="284" t="s">
        <v>905</v>
      </c>
      <c r="M223" s="284" t="s">
        <v>881</v>
      </c>
      <c r="N223" s="285"/>
      <c r="O223" s="284"/>
    </row>
    <row r="224" spans="1:15" ht="66">
      <c r="A224" s="284">
        <v>221</v>
      </c>
      <c r="B224" s="284" t="s">
        <v>952</v>
      </c>
      <c r="C224" s="284">
        <v>3</v>
      </c>
      <c r="D224" s="284">
        <v>2</v>
      </c>
      <c r="E224" s="284">
        <v>1</v>
      </c>
      <c r="F224" s="284">
        <f t="shared" si="3"/>
        <v>1</v>
      </c>
      <c r="G224" s="284" t="s">
        <v>963</v>
      </c>
      <c r="H224" s="287">
        <v>44599</v>
      </c>
      <c r="I224" s="284" t="s">
        <v>964</v>
      </c>
      <c r="J224" s="284" t="s">
        <v>346</v>
      </c>
      <c r="K224" s="284" t="s">
        <v>965</v>
      </c>
      <c r="L224" s="284" t="s">
        <v>880</v>
      </c>
      <c r="M224" s="284" t="s">
        <v>881</v>
      </c>
      <c r="N224" s="285"/>
      <c r="O224" s="284"/>
    </row>
    <row r="225" spans="1:15" ht="66">
      <c r="A225" s="284">
        <v>222</v>
      </c>
      <c r="B225" s="284" t="s">
        <v>952</v>
      </c>
      <c r="C225" s="284">
        <v>3</v>
      </c>
      <c r="D225" s="284">
        <v>2</v>
      </c>
      <c r="E225" s="284">
        <v>1</v>
      </c>
      <c r="F225" s="284">
        <f t="shared" si="3"/>
        <v>1</v>
      </c>
      <c r="G225" s="284" t="s">
        <v>966</v>
      </c>
      <c r="H225" s="287">
        <v>44599</v>
      </c>
      <c r="I225" s="284" t="s">
        <v>964</v>
      </c>
      <c r="J225" s="284" t="s">
        <v>346</v>
      </c>
      <c r="K225" s="284" t="s">
        <v>967</v>
      </c>
      <c r="L225" s="284" t="s">
        <v>880</v>
      </c>
      <c r="M225" s="284" t="s">
        <v>881</v>
      </c>
      <c r="N225" s="285"/>
      <c r="O225" s="284"/>
    </row>
    <row r="226" spans="1:15" ht="66">
      <c r="A226" s="284">
        <v>223</v>
      </c>
      <c r="B226" s="284" t="s">
        <v>952</v>
      </c>
      <c r="C226" s="284">
        <v>3</v>
      </c>
      <c r="D226" s="284">
        <v>2</v>
      </c>
      <c r="E226" s="284">
        <v>1</v>
      </c>
      <c r="F226" s="284">
        <f t="shared" si="3"/>
        <v>1</v>
      </c>
      <c r="G226" s="284" t="s">
        <v>968</v>
      </c>
      <c r="H226" s="287">
        <v>44599</v>
      </c>
      <c r="I226" s="284" t="s">
        <v>969</v>
      </c>
      <c r="J226" s="284" t="s">
        <v>346</v>
      </c>
      <c r="K226" s="284" t="s">
        <v>970</v>
      </c>
      <c r="L226" s="284" t="s">
        <v>899</v>
      </c>
      <c r="M226" s="284" t="s">
        <v>881</v>
      </c>
      <c r="N226" s="285"/>
      <c r="O226" s="284"/>
    </row>
    <row r="227" spans="1:15" ht="66">
      <c r="A227" s="284">
        <v>224</v>
      </c>
      <c r="B227" s="284" t="s">
        <v>952</v>
      </c>
      <c r="C227" s="284">
        <v>3</v>
      </c>
      <c r="D227" s="284">
        <v>2</v>
      </c>
      <c r="E227" s="284">
        <v>1</v>
      </c>
      <c r="F227" s="284">
        <f t="shared" si="3"/>
        <v>1</v>
      </c>
      <c r="G227" s="284" t="s">
        <v>971</v>
      </c>
      <c r="H227" s="287">
        <v>44599</v>
      </c>
      <c r="I227" s="284" t="s">
        <v>972</v>
      </c>
      <c r="J227" s="284" t="s">
        <v>346</v>
      </c>
      <c r="K227" s="284" t="s">
        <v>973</v>
      </c>
      <c r="L227" s="284" t="s">
        <v>946</v>
      </c>
      <c r="M227" s="284" t="s">
        <v>881</v>
      </c>
      <c r="N227" s="285"/>
      <c r="O227" s="284"/>
    </row>
    <row r="228" spans="1:15" ht="66">
      <c r="A228" s="284">
        <v>225</v>
      </c>
      <c r="B228" s="284" t="s">
        <v>952</v>
      </c>
      <c r="C228" s="284">
        <v>3</v>
      </c>
      <c r="D228" s="284">
        <v>2</v>
      </c>
      <c r="E228" s="284">
        <v>1</v>
      </c>
      <c r="F228" s="284">
        <f t="shared" si="3"/>
        <v>1</v>
      </c>
      <c r="G228" s="284" t="s">
        <v>974</v>
      </c>
      <c r="H228" s="287">
        <v>44599</v>
      </c>
      <c r="I228" s="284" t="s">
        <v>972</v>
      </c>
      <c r="J228" s="284" t="s">
        <v>346</v>
      </c>
      <c r="K228" s="284" t="s">
        <v>975</v>
      </c>
      <c r="L228" s="284" t="s">
        <v>946</v>
      </c>
      <c r="M228" s="284" t="s">
        <v>881</v>
      </c>
      <c r="N228" s="285"/>
      <c r="O228" s="284"/>
    </row>
    <row r="229" spans="1:15" ht="66">
      <c r="A229" s="284">
        <v>226</v>
      </c>
      <c r="B229" s="284" t="s">
        <v>976</v>
      </c>
      <c r="C229" s="284">
        <v>3</v>
      </c>
      <c r="D229" s="284">
        <v>2.5</v>
      </c>
      <c r="E229" s="284">
        <v>0</v>
      </c>
      <c r="F229" s="284">
        <f t="shared" si="3"/>
        <v>0.5</v>
      </c>
      <c r="G229" s="284" t="s">
        <v>977</v>
      </c>
      <c r="H229" s="287">
        <v>44627</v>
      </c>
      <c r="I229" s="284" t="s">
        <v>414</v>
      </c>
      <c r="J229" s="284" t="s">
        <v>165</v>
      </c>
      <c r="K229" s="284" t="s">
        <v>978</v>
      </c>
      <c r="L229" s="284" t="s">
        <v>979</v>
      </c>
      <c r="M229" s="284" t="s">
        <v>349</v>
      </c>
      <c r="N229" s="285"/>
      <c r="O229" s="284"/>
    </row>
    <row r="230" spans="1:15" ht="66">
      <c r="A230" s="284">
        <v>227</v>
      </c>
      <c r="B230" s="284" t="s">
        <v>976</v>
      </c>
      <c r="C230" s="284">
        <v>3</v>
      </c>
      <c r="D230" s="284">
        <v>2.5</v>
      </c>
      <c r="E230" s="284">
        <v>0</v>
      </c>
      <c r="F230" s="284">
        <f t="shared" si="3"/>
        <v>0.5</v>
      </c>
      <c r="G230" s="284" t="s">
        <v>980</v>
      </c>
      <c r="H230" s="287">
        <v>44627</v>
      </c>
      <c r="I230" s="284" t="s">
        <v>414</v>
      </c>
      <c r="J230" s="284" t="s">
        <v>165</v>
      </c>
      <c r="K230" s="284" t="s">
        <v>981</v>
      </c>
      <c r="L230" s="284" t="s">
        <v>982</v>
      </c>
      <c r="M230" s="284" t="s">
        <v>349</v>
      </c>
      <c r="N230" s="285"/>
      <c r="O230" s="284"/>
    </row>
    <row r="231" spans="1:15" ht="66">
      <c r="A231" s="284">
        <v>228</v>
      </c>
      <c r="B231" s="284" t="s">
        <v>976</v>
      </c>
      <c r="C231" s="284">
        <v>3</v>
      </c>
      <c r="D231" s="284">
        <v>2.5</v>
      </c>
      <c r="E231" s="284">
        <v>0</v>
      </c>
      <c r="F231" s="284">
        <f t="shared" si="3"/>
        <v>0.5</v>
      </c>
      <c r="G231" s="284" t="s">
        <v>983</v>
      </c>
      <c r="H231" s="287">
        <v>44627</v>
      </c>
      <c r="I231" s="284" t="s">
        <v>426</v>
      </c>
      <c r="J231" s="284" t="s">
        <v>165</v>
      </c>
      <c r="K231" s="284" t="s">
        <v>984</v>
      </c>
      <c r="L231" s="284" t="s">
        <v>982</v>
      </c>
      <c r="M231" s="284" t="s">
        <v>349</v>
      </c>
      <c r="N231" s="285"/>
      <c r="O231" s="284"/>
    </row>
    <row r="232" spans="1:15" ht="66">
      <c r="A232" s="284">
        <v>229</v>
      </c>
      <c r="B232" s="284" t="s">
        <v>976</v>
      </c>
      <c r="C232" s="284">
        <v>3</v>
      </c>
      <c r="D232" s="284">
        <v>2.5</v>
      </c>
      <c r="E232" s="284">
        <v>0</v>
      </c>
      <c r="F232" s="284">
        <f t="shared" si="3"/>
        <v>0.5</v>
      </c>
      <c r="G232" s="284" t="s">
        <v>985</v>
      </c>
      <c r="H232" s="287">
        <v>44627</v>
      </c>
      <c r="I232" s="284" t="s">
        <v>426</v>
      </c>
      <c r="J232" s="284" t="s">
        <v>165</v>
      </c>
      <c r="K232" s="284" t="s">
        <v>986</v>
      </c>
      <c r="L232" s="284" t="s">
        <v>979</v>
      </c>
      <c r="M232" s="284" t="s">
        <v>349</v>
      </c>
      <c r="N232" s="285"/>
      <c r="O232" s="284"/>
    </row>
    <row r="233" spans="1:15" ht="66">
      <c r="A233" s="284">
        <v>230</v>
      </c>
      <c r="B233" s="284" t="s">
        <v>976</v>
      </c>
      <c r="C233" s="284">
        <v>3</v>
      </c>
      <c r="D233" s="284">
        <v>2.5</v>
      </c>
      <c r="E233" s="284">
        <v>0</v>
      </c>
      <c r="F233" s="284">
        <f t="shared" si="3"/>
        <v>0.5</v>
      </c>
      <c r="G233" s="284" t="s">
        <v>987</v>
      </c>
      <c r="H233" s="287">
        <v>44627</v>
      </c>
      <c r="I233" s="284" t="s">
        <v>414</v>
      </c>
      <c r="J233" s="284" t="s">
        <v>165</v>
      </c>
      <c r="K233" s="284" t="s">
        <v>988</v>
      </c>
      <c r="L233" s="284" t="s">
        <v>979</v>
      </c>
      <c r="M233" s="284" t="s">
        <v>349</v>
      </c>
      <c r="N233" s="285"/>
      <c r="O233" s="284"/>
    </row>
    <row r="234" spans="1:15" ht="66">
      <c r="A234" s="284">
        <v>231</v>
      </c>
      <c r="B234" s="284" t="s">
        <v>976</v>
      </c>
      <c r="C234" s="284">
        <v>3</v>
      </c>
      <c r="D234" s="284">
        <v>2.5</v>
      </c>
      <c r="E234" s="284">
        <v>0</v>
      </c>
      <c r="F234" s="284">
        <f t="shared" si="3"/>
        <v>0.5</v>
      </c>
      <c r="G234" s="284" t="s">
        <v>989</v>
      </c>
      <c r="H234" s="287">
        <v>44627</v>
      </c>
      <c r="I234" s="284" t="s">
        <v>414</v>
      </c>
      <c r="J234" s="284" t="s">
        <v>165</v>
      </c>
      <c r="K234" s="284" t="s">
        <v>990</v>
      </c>
      <c r="L234" s="284" t="s">
        <v>982</v>
      </c>
      <c r="M234" s="284" t="s">
        <v>349</v>
      </c>
      <c r="N234" s="285"/>
      <c r="O234" s="284"/>
    </row>
    <row r="235" spans="1:15" ht="66">
      <c r="A235" s="284">
        <v>232</v>
      </c>
      <c r="B235" s="284" t="s">
        <v>976</v>
      </c>
      <c r="C235" s="284">
        <v>3</v>
      </c>
      <c r="D235" s="284">
        <v>2.5</v>
      </c>
      <c r="E235" s="284">
        <v>0</v>
      </c>
      <c r="F235" s="284">
        <f t="shared" si="3"/>
        <v>0.5</v>
      </c>
      <c r="G235" s="284" t="s">
        <v>991</v>
      </c>
      <c r="H235" s="287">
        <v>44627</v>
      </c>
      <c r="I235" s="284" t="s">
        <v>426</v>
      </c>
      <c r="J235" s="284" t="s">
        <v>165</v>
      </c>
      <c r="K235" s="284" t="s">
        <v>992</v>
      </c>
      <c r="L235" s="284" t="s">
        <v>979</v>
      </c>
      <c r="M235" s="284" t="s">
        <v>349</v>
      </c>
      <c r="N235" s="285"/>
      <c r="O235" s="284"/>
    </row>
    <row r="236" spans="1:15" ht="66">
      <c r="A236" s="284">
        <v>233</v>
      </c>
      <c r="B236" s="284" t="s">
        <v>976</v>
      </c>
      <c r="C236" s="284">
        <v>3</v>
      </c>
      <c r="D236" s="284">
        <v>2.5</v>
      </c>
      <c r="E236" s="284">
        <v>0</v>
      </c>
      <c r="F236" s="284">
        <f t="shared" si="3"/>
        <v>0.5</v>
      </c>
      <c r="G236" s="284" t="s">
        <v>993</v>
      </c>
      <c r="H236" s="287">
        <v>44627</v>
      </c>
      <c r="I236" s="284" t="s">
        <v>414</v>
      </c>
      <c r="J236" s="284" t="s">
        <v>346</v>
      </c>
      <c r="K236" s="284" t="s">
        <v>994</v>
      </c>
      <c r="L236" s="284" t="s">
        <v>995</v>
      </c>
      <c r="M236" s="284" t="s">
        <v>349</v>
      </c>
      <c r="N236" s="285"/>
      <c r="O236" s="284"/>
    </row>
    <row r="237" spans="1:15" ht="66">
      <c r="A237" s="284">
        <v>234</v>
      </c>
      <c r="B237" s="284" t="s">
        <v>976</v>
      </c>
      <c r="C237" s="284">
        <v>3</v>
      </c>
      <c r="D237" s="284">
        <v>2.5</v>
      </c>
      <c r="E237" s="284">
        <v>0</v>
      </c>
      <c r="F237" s="284">
        <f t="shared" si="3"/>
        <v>0.5</v>
      </c>
      <c r="G237" s="284" t="s">
        <v>996</v>
      </c>
      <c r="H237" s="287">
        <v>44627</v>
      </c>
      <c r="I237" s="284" t="s">
        <v>414</v>
      </c>
      <c r="J237" s="284" t="s">
        <v>346</v>
      </c>
      <c r="K237" s="284" t="s">
        <v>997</v>
      </c>
      <c r="L237" s="284" t="s">
        <v>995</v>
      </c>
      <c r="M237" s="284" t="s">
        <v>349</v>
      </c>
      <c r="N237" s="285"/>
      <c r="O237" s="284"/>
    </row>
    <row r="238" spans="1:15" ht="66">
      <c r="A238" s="284">
        <v>235</v>
      </c>
      <c r="B238" s="284" t="s">
        <v>976</v>
      </c>
      <c r="C238" s="284">
        <v>3</v>
      </c>
      <c r="D238" s="284">
        <v>2.5</v>
      </c>
      <c r="E238" s="284">
        <v>0</v>
      </c>
      <c r="F238" s="284">
        <f t="shared" si="3"/>
        <v>0.5</v>
      </c>
      <c r="G238" s="284" t="s">
        <v>998</v>
      </c>
      <c r="H238" s="287">
        <v>44627</v>
      </c>
      <c r="I238" s="284" t="s">
        <v>414</v>
      </c>
      <c r="J238" s="284" t="s">
        <v>346</v>
      </c>
      <c r="K238" s="284" t="s">
        <v>999</v>
      </c>
      <c r="L238" s="284" t="s">
        <v>1000</v>
      </c>
      <c r="M238" s="284" t="s">
        <v>349</v>
      </c>
      <c r="N238" s="285"/>
      <c r="O238" s="284"/>
    </row>
    <row r="239" spans="1:15" ht="66">
      <c r="A239" s="284">
        <v>236</v>
      </c>
      <c r="B239" s="284" t="s">
        <v>976</v>
      </c>
      <c r="C239" s="284">
        <v>3</v>
      </c>
      <c r="D239" s="284">
        <v>2.5</v>
      </c>
      <c r="E239" s="284">
        <v>0</v>
      </c>
      <c r="F239" s="284">
        <f t="shared" si="3"/>
        <v>0.5</v>
      </c>
      <c r="G239" s="284" t="s">
        <v>1001</v>
      </c>
      <c r="H239" s="287">
        <v>44627</v>
      </c>
      <c r="I239" s="284" t="s">
        <v>414</v>
      </c>
      <c r="J239" s="284" t="s">
        <v>346</v>
      </c>
      <c r="K239" s="284" t="s">
        <v>1002</v>
      </c>
      <c r="L239" s="284" t="s">
        <v>1000</v>
      </c>
      <c r="M239" s="284" t="s">
        <v>349</v>
      </c>
      <c r="N239" s="285"/>
      <c r="O239" s="284"/>
    </row>
    <row r="240" spans="1:15" ht="66">
      <c r="A240" s="284">
        <v>237</v>
      </c>
      <c r="B240" s="284" t="s">
        <v>976</v>
      </c>
      <c r="C240" s="284">
        <v>3</v>
      </c>
      <c r="D240" s="284">
        <v>2.5</v>
      </c>
      <c r="E240" s="284">
        <v>0</v>
      </c>
      <c r="F240" s="284">
        <f t="shared" si="3"/>
        <v>0.5</v>
      </c>
      <c r="G240" s="284" t="s">
        <v>1003</v>
      </c>
      <c r="H240" s="287">
        <v>44627</v>
      </c>
      <c r="I240" s="284" t="s">
        <v>414</v>
      </c>
      <c r="J240" s="284" t="s">
        <v>346</v>
      </c>
      <c r="K240" s="284" t="s">
        <v>1004</v>
      </c>
      <c r="L240" s="284" t="s">
        <v>1000</v>
      </c>
      <c r="M240" s="284" t="s">
        <v>349</v>
      </c>
      <c r="N240" s="285"/>
      <c r="O240" s="284"/>
    </row>
    <row r="241" spans="1:15" ht="66">
      <c r="A241" s="284">
        <v>238</v>
      </c>
      <c r="B241" s="284" t="s">
        <v>976</v>
      </c>
      <c r="C241" s="284">
        <v>3</v>
      </c>
      <c r="D241" s="284">
        <v>2.5</v>
      </c>
      <c r="E241" s="284">
        <v>0</v>
      </c>
      <c r="F241" s="284">
        <f t="shared" si="3"/>
        <v>0.5</v>
      </c>
      <c r="G241" s="284" t="s">
        <v>1005</v>
      </c>
      <c r="H241" s="287">
        <v>44627</v>
      </c>
      <c r="I241" s="284" t="s">
        <v>414</v>
      </c>
      <c r="J241" s="284" t="s">
        <v>346</v>
      </c>
      <c r="K241" s="284" t="s">
        <v>1006</v>
      </c>
      <c r="L241" s="284" t="s">
        <v>1000</v>
      </c>
      <c r="M241" s="284" t="s">
        <v>349</v>
      </c>
      <c r="N241" s="285"/>
      <c r="O241" s="284"/>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AD998"/>
  <sheetViews>
    <sheetView topLeftCell="B1" zoomScale="70" zoomScaleNormal="70" workbookViewId="0">
      <selection activeCell="AE18" sqref="AE18"/>
    </sheetView>
  </sheetViews>
  <sheetFormatPr defaultColWidth="14.42578125" defaultRowHeight="15" customHeight="1"/>
  <cols>
    <col min="1" max="1" width="12.42578125" style="403" hidden="1" customWidth="1"/>
    <col min="2" max="2" width="10.5703125" style="403" customWidth="1"/>
    <col min="3" max="3" width="20.28515625" style="403" customWidth="1"/>
    <col min="4" max="6" width="14.42578125" style="403" hidden="1" customWidth="1"/>
    <col min="7" max="7" width="18.28515625" style="403" customWidth="1"/>
    <col min="8" max="8" width="14.42578125" style="403" hidden="1" customWidth="1"/>
    <col min="9" max="9" width="19.7109375" style="403" hidden="1" customWidth="1"/>
    <col min="10" max="10" width="25.5703125" style="403" customWidth="1"/>
    <col min="11" max="12" width="14.85546875" style="403" hidden="1" customWidth="1"/>
    <col min="13" max="13" width="3.7109375" style="403" hidden="1" customWidth="1"/>
    <col min="14" max="14" width="8.140625" style="438" customWidth="1"/>
    <col min="15" max="15" width="9.28515625" style="403" customWidth="1"/>
    <col min="16" max="17" width="14.42578125" style="403" hidden="1" customWidth="1"/>
    <col min="18" max="18" width="29.140625" style="403" hidden="1" customWidth="1"/>
    <col min="19" max="19" width="9" style="438" customWidth="1"/>
    <col min="20" max="20" width="9.28515625" style="403" customWidth="1"/>
    <col min="21" max="21" width="8.7109375" style="403" customWidth="1"/>
    <col min="22" max="28" width="7.85546875" style="403" customWidth="1"/>
    <col min="29" max="29" width="14.42578125" style="438"/>
    <col min="30" max="16384" width="14.42578125" style="403"/>
  </cols>
  <sheetData>
    <row r="1" spans="1:30" ht="49.15" customHeight="1">
      <c r="A1" s="1351" t="s">
        <v>148</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401"/>
      <c r="AD1" s="402"/>
    </row>
    <row r="2" spans="1:30" ht="15.75" customHeight="1">
      <c r="A2" s="404"/>
      <c r="B2" s="404"/>
      <c r="C2" s="404"/>
      <c r="D2" s="404"/>
      <c r="E2" s="404"/>
      <c r="F2" s="404"/>
      <c r="G2" s="404"/>
      <c r="H2" s="404"/>
      <c r="I2" s="404"/>
      <c r="J2" s="404"/>
      <c r="K2" s="404"/>
      <c r="L2" s="404"/>
      <c r="M2" s="404"/>
      <c r="N2" s="405"/>
      <c r="O2" s="405"/>
      <c r="P2" s="404"/>
      <c r="Q2" s="404"/>
      <c r="R2" s="404"/>
      <c r="S2" s="405"/>
      <c r="T2" s="401"/>
      <c r="U2" s="401"/>
      <c r="V2" s="402"/>
      <c r="W2" s="402"/>
      <c r="X2" s="402"/>
      <c r="Y2" s="402"/>
      <c r="Z2" s="402"/>
      <c r="AA2" s="402"/>
      <c r="AB2" s="402"/>
      <c r="AC2" s="401"/>
      <c r="AD2" s="402"/>
    </row>
    <row r="3" spans="1:30" ht="52.9" customHeight="1">
      <c r="A3" s="406" t="s">
        <v>0</v>
      </c>
      <c r="B3" s="407" t="s">
        <v>1</v>
      </c>
      <c r="C3" s="407" t="s">
        <v>2</v>
      </c>
      <c r="D3" s="407" t="s">
        <v>3</v>
      </c>
      <c r="E3" s="407" t="s">
        <v>4</v>
      </c>
      <c r="F3" s="407" t="s">
        <v>5</v>
      </c>
      <c r="G3" s="408" t="s">
        <v>6</v>
      </c>
      <c r="H3" s="408" t="s">
        <v>7</v>
      </c>
      <c r="I3" s="408" t="s">
        <v>8</v>
      </c>
      <c r="J3" s="408" t="s">
        <v>9</v>
      </c>
      <c r="K3" s="409"/>
      <c r="L3" s="409"/>
      <c r="M3" s="409"/>
      <c r="N3" s="410" t="s">
        <v>10</v>
      </c>
      <c r="O3" s="410" t="s">
        <v>11</v>
      </c>
      <c r="P3" s="409"/>
      <c r="Q3" s="409"/>
      <c r="R3" s="411"/>
      <c r="S3" s="412" t="s">
        <v>331</v>
      </c>
      <c r="T3" s="413" t="s">
        <v>12</v>
      </c>
      <c r="U3" s="414" t="s">
        <v>13</v>
      </c>
      <c r="V3" s="415" t="s">
        <v>141</v>
      </c>
      <c r="W3" s="415" t="s">
        <v>142</v>
      </c>
      <c r="X3" s="415" t="s">
        <v>143</v>
      </c>
      <c r="Y3" s="415" t="s">
        <v>144</v>
      </c>
      <c r="Z3" s="415" t="s">
        <v>145</v>
      </c>
      <c r="AA3" s="415" t="s">
        <v>146</v>
      </c>
      <c r="AB3" s="415" t="s">
        <v>147</v>
      </c>
      <c r="AC3" s="401"/>
      <c r="AD3" s="402"/>
    </row>
    <row r="4" spans="1:30" ht="40.9" customHeight="1">
      <c r="A4" s="416" t="s">
        <v>14</v>
      </c>
      <c r="B4" s="417" t="s">
        <v>15</v>
      </c>
      <c r="C4" s="418" t="s">
        <v>16</v>
      </c>
      <c r="D4" s="419" t="s">
        <v>17</v>
      </c>
      <c r="E4" s="419" t="s">
        <v>18</v>
      </c>
      <c r="F4" s="419" t="s">
        <v>19</v>
      </c>
      <c r="G4" s="420" t="s">
        <v>20</v>
      </c>
      <c r="H4" s="419" t="s">
        <v>21</v>
      </c>
      <c r="I4" s="419" t="s">
        <v>22</v>
      </c>
      <c r="J4" s="419" t="s">
        <v>23</v>
      </c>
      <c r="K4" s="421"/>
      <c r="L4" s="421"/>
      <c r="M4" s="421"/>
      <c r="N4" s="422">
        <v>22</v>
      </c>
      <c r="O4" s="423">
        <v>60</v>
      </c>
      <c r="P4" s="421"/>
      <c r="Q4" s="421"/>
      <c r="R4" s="424"/>
      <c r="S4" s="425">
        <f>O4/6</f>
        <v>10</v>
      </c>
      <c r="T4" s="426" t="s">
        <v>24</v>
      </c>
      <c r="U4" s="427" t="s">
        <v>25</v>
      </c>
      <c r="V4" s="428">
        <v>12</v>
      </c>
      <c r="W4" s="428"/>
      <c r="X4" s="428"/>
      <c r="Y4" s="428">
        <v>12</v>
      </c>
      <c r="Z4" s="428"/>
      <c r="AA4" s="428"/>
      <c r="AB4" s="428">
        <v>6</v>
      </c>
      <c r="AC4" s="401"/>
      <c r="AD4" s="402"/>
    </row>
    <row r="5" spans="1:30" ht="40.9" customHeight="1">
      <c r="A5" s="416" t="s">
        <v>14</v>
      </c>
      <c r="B5" s="417" t="s">
        <v>15</v>
      </c>
      <c r="C5" s="429" t="s">
        <v>16</v>
      </c>
      <c r="D5" s="430" t="s">
        <v>17</v>
      </c>
      <c r="E5" s="430" t="s">
        <v>18</v>
      </c>
      <c r="F5" s="430" t="s">
        <v>19</v>
      </c>
      <c r="G5" s="431" t="s">
        <v>26</v>
      </c>
      <c r="H5" s="430" t="s">
        <v>27</v>
      </c>
      <c r="I5" s="430" t="s">
        <v>28</v>
      </c>
      <c r="J5" s="430" t="s">
        <v>29</v>
      </c>
      <c r="K5" s="421"/>
      <c r="L5" s="421"/>
      <c r="M5" s="421"/>
      <c r="N5" s="422">
        <v>21</v>
      </c>
      <c r="O5" s="423">
        <v>48</v>
      </c>
      <c r="P5" s="421"/>
      <c r="Q5" s="421"/>
      <c r="R5" s="424"/>
      <c r="S5" s="425">
        <f t="shared" ref="S5:S34" si="0">O5/6</f>
        <v>8</v>
      </c>
      <c r="T5" s="426" t="s">
        <v>24</v>
      </c>
      <c r="U5" s="427" t="s">
        <v>30</v>
      </c>
      <c r="V5" s="428">
        <v>12</v>
      </c>
      <c r="W5" s="428"/>
      <c r="X5" s="428"/>
      <c r="Y5" s="428">
        <v>12</v>
      </c>
      <c r="Z5" s="428"/>
      <c r="AA5" s="428"/>
      <c r="AB5" s="428">
        <v>6</v>
      </c>
      <c r="AC5" s="401"/>
      <c r="AD5" s="402"/>
    </row>
    <row r="6" spans="1:30" ht="40.9" customHeight="1">
      <c r="A6" s="416" t="s">
        <v>14</v>
      </c>
      <c r="B6" s="417" t="s">
        <v>15</v>
      </c>
      <c r="C6" s="418" t="s">
        <v>16</v>
      </c>
      <c r="D6" s="419" t="s">
        <v>17</v>
      </c>
      <c r="E6" s="419" t="s">
        <v>18</v>
      </c>
      <c r="F6" s="419" t="s">
        <v>19</v>
      </c>
      <c r="G6" s="420" t="s">
        <v>31</v>
      </c>
      <c r="H6" s="419" t="s">
        <v>32</v>
      </c>
      <c r="I6" s="419" t="s">
        <v>33</v>
      </c>
      <c r="J6" s="419" t="s">
        <v>34</v>
      </c>
      <c r="K6" s="421"/>
      <c r="L6" s="421"/>
      <c r="M6" s="421"/>
      <c r="N6" s="422">
        <v>22</v>
      </c>
      <c r="O6" s="423"/>
      <c r="P6" s="421"/>
      <c r="Q6" s="421"/>
      <c r="R6" s="424"/>
      <c r="S6" s="425">
        <f t="shared" si="0"/>
        <v>0</v>
      </c>
      <c r="T6" s="426" t="s">
        <v>24</v>
      </c>
      <c r="U6" s="427" t="s">
        <v>35</v>
      </c>
      <c r="V6" s="428">
        <v>12</v>
      </c>
      <c r="W6" s="428"/>
      <c r="X6" s="428"/>
      <c r="Y6" s="428">
        <v>12</v>
      </c>
      <c r="Z6" s="428"/>
      <c r="AA6" s="428"/>
      <c r="AB6" s="428">
        <v>6</v>
      </c>
      <c r="AC6" s="401"/>
      <c r="AD6" s="402"/>
    </row>
    <row r="7" spans="1:30" ht="40.9" customHeight="1">
      <c r="A7" s="416" t="s">
        <v>14</v>
      </c>
      <c r="B7" s="417" t="s">
        <v>15</v>
      </c>
      <c r="C7" s="429" t="s">
        <v>16</v>
      </c>
      <c r="D7" s="430" t="s">
        <v>17</v>
      </c>
      <c r="E7" s="430" t="s">
        <v>18</v>
      </c>
      <c r="F7" s="430" t="s">
        <v>19</v>
      </c>
      <c r="G7" s="431" t="s">
        <v>36</v>
      </c>
      <c r="H7" s="430" t="s">
        <v>37</v>
      </c>
      <c r="I7" s="430" t="s">
        <v>38</v>
      </c>
      <c r="J7" s="430" t="s">
        <v>39</v>
      </c>
      <c r="K7" s="421"/>
      <c r="L7" s="421"/>
      <c r="M7" s="421"/>
      <c r="N7" s="422">
        <v>22</v>
      </c>
      <c r="O7" s="423">
        <v>48</v>
      </c>
      <c r="P7" s="421"/>
      <c r="Q7" s="421"/>
      <c r="R7" s="424"/>
      <c r="S7" s="425">
        <f t="shared" si="0"/>
        <v>8</v>
      </c>
      <c r="T7" s="426" t="s">
        <v>40</v>
      </c>
      <c r="U7" s="432" t="s">
        <v>25</v>
      </c>
      <c r="V7" s="428"/>
      <c r="W7" s="428">
        <v>12</v>
      </c>
      <c r="X7" s="428">
        <v>12</v>
      </c>
      <c r="Y7" s="428"/>
      <c r="Z7" s="428"/>
      <c r="AA7" s="428"/>
      <c r="AB7" s="428">
        <v>6</v>
      </c>
      <c r="AC7" s="401"/>
      <c r="AD7" s="402"/>
    </row>
    <row r="8" spans="1:30" ht="40.9" customHeight="1">
      <c r="A8" s="416" t="s">
        <v>14</v>
      </c>
      <c r="B8" s="417" t="s">
        <v>15</v>
      </c>
      <c r="C8" s="418" t="s">
        <v>16</v>
      </c>
      <c r="D8" s="419" t="s">
        <v>17</v>
      </c>
      <c r="E8" s="419" t="s">
        <v>18</v>
      </c>
      <c r="F8" s="419" t="s">
        <v>19</v>
      </c>
      <c r="G8" s="420" t="s">
        <v>41</v>
      </c>
      <c r="H8" s="419" t="s">
        <v>42</v>
      </c>
      <c r="I8" s="419" t="s">
        <v>43</v>
      </c>
      <c r="J8" s="419" t="s">
        <v>44</v>
      </c>
      <c r="K8" s="421"/>
      <c r="L8" s="421"/>
      <c r="M8" s="421"/>
      <c r="N8" s="422">
        <v>22</v>
      </c>
      <c r="O8" s="423">
        <v>24</v>
      </c>
      <c r="P8" s="421"/>
      <c r="Q8" s="421"/>
      <c r="R8" s="424"/>
      <c r="S8" s="425">
        <f t="shared" si="0"/>
        <v>4</v>
      </c>
      <c r="T8" s="426" t="s">
        <v>40</v>
      </c>
      <c r="U8" s="433" t="s">
        <v>30</v>
      </c>
      <c r="V8" s="428"/>
      <c r="W8" s="428">
        <v>12</v>
      </c>
      <c r="X8" s="428">
        <v>12</v>
      </c>
      <c r="Y8" s="428"/>
      <c r="Z8" s="428"/>
      <c r="AA8" s="428"/>
      <c r="AB8" s="428">
        <v>6</v>
      </c>
      <c r="AC8" s="401"/>
      <c r="AD8" s="402"/>
    </row>
    <row r="9" spans="1:30" ht="40.9" customHeight="1">
      <c r="A9" s="416" t="s">
        <v>14</v>
      </c>
      <c r="B9" s="417" t="s">
        <v>15</v>
      </c>
      <c r="C9" s="429" t="s">
        <v>16</v>
      </c>
      <c r="D9" s="430" t="s">
        <v>17</v>
      </c>
      <c r="E9" s="430" t="s">
        <v>18</v>
      </c>
      <c r="F9" s="430" t="s">
        <v>19</v>
      </c>
      <c r="G9" s="431" t="s">
        <v>45</v>
      </c>
      <c r="H9" s="430" t="s">
        <v>46</v>
      </c>
      <c r="I9" s="430" t="s">
        <v>47</v>
      </c>
      <c r="J9" s="430" t="s">
        <v>48</v>
      </c>
      <c r="K9" s="421"/>
      <c r="L9" s="421"/>
      <c r="M9" s="421"/>
      <c r="N9" s="422">
        <v>23</v>
      </c>
      <c r="O9" s="423">
        <v>24</v>
      </c>
      <c r="P9" s="421"/>
      <c r="Q9" s="421"/>
      <c r="R9" s="424"/>
      <c r="S9" s="425">
        <f t="shared" si="0"/>
        <v>4</v>
      </c>
      <c r="T9" s="426" t="s">
        <v>40</v>
      </c>
      <c r="U9" s="432" t="s">
        <v>35</v>
      </c>
      <c r="V9" s="428"/>
      <c r="W9" s="428">
        <v>12</v>
      </c>
      <c r="X9" s="428">
        <v>12</v>
      </c>
      <c r="Y9" s="428"/>
      <c r="Z9" s="428"/>
      <c r="AA9" s="428"/>
      <c r="AB9" s="428">
        <v>6</v>
      </c>
      <c r="AC9" s="401"/>
      <c r="AD9" s="402"/>
    </row>
    <row r="10" spans="1:30" ht="40.9" customHeight="1">
      <c r="A10" s="416" t="s">
        <v>14</v>
      </c>
      <c r="B10" s="417" t="s">
        <v>15</v>
      </c>
      <c r="C10" s="418" t="s">
        <v>16</v>
      </c>
      <c r="D10" s="419" t="s">
        <v>17</v>
      </c>
      <c r="E10" s="419" t="s">
        <v>18</v>
      </c>
      <c r="F10" s="419" t="s">
        <v>19</v>
      </c>
      <c r="G10" s="420" t="s">
        <v>49</v>
      </c>
      <c r="H10" s="419" t="s">
        <v>50</v>
      </c>
      <c r="I10" s="419" t="s">
        <v>51</v>
      </c>
      <c r="J10" s="419" t="s">
        <v>29</v>
      </c>
      <c r="K10" s="421"/>
      <c r="L10" s="421"/>
      <c r="M10" s="421"/>
      <c r="N10" s="422">
        <v>21</v>
      </c>
      <c r="O10" s="423">
        <v>48</v>
      </c>
      <c r="P10" s="421"/>
      <c r="Q10" s="421"/>
      <c r="R10" s="424"/>
      <c r="S10" s="425">
        <f t="shared" si="0"/>
        <v>8</v>
      </c>
      <c r="T10" s="426" t="s">
        <v>52</v>
      </c>
      <c r="U10" s="427" t="s">
        <v>35</v>
      </c>
      <c r="V10" s="428"/>
      <c r="W10" s="428"/>
      <c r="X10" s="428"/>
      <c r="Y10" s="428"/>
      <c r="Z10" s="428">
        <v>12</v>
      </c>
      <c r="AA10" s="428">
        <v>12</v>
      </c>
      <c r="AB10" s="428">
        <v>6</v>
      </c>
      <c r="AC10" s="401"/>
      <c r="AD10" s="402"/>
    </row>
    <row r="11" spans="1:30" ht="40.9" customHeight="1">
      <c r="A11" s="416" t="s">
        <v>14</v>
      </c>
      <c r="B11" s="417" t="s">
        <v>15</v>
      </c>
      <c r="C11" s="429" t="s">
        <v>16</v>
      </c>
      <c r="D11" s="430" t="s">
        <v>17</v>
      </c>
      <c r="E11" s="430" t="s">
        <v>18</v>
      </c>
      <c r="F11" s="430" t="s">
        <v>19</v>
      </c>
      <c r="G11" s="431" t="s">
        <v>53</v>
      </c>
      <c r="H11" s="430" t="s">
        <v>54</v>
      </c>
      <c r="I11" s="430" t="s">
        <v>55</v>
      </c>
      <c r="J11" s="430" t="s">
        <v>23</v>
      </c>
      <c r="K11" s="421"/>
      <c r="L11" s="421"/>
      <c r="M11" s="421"/>
      <c r="N11" s="422">
        <v>21</v>
      </c>
      <c r="O11" s="423">
        <v>60</v>
      </c>
      <c r="P11" s="421"/>
      <c r="Q11" s="421"/>
      <c r="R11" s="424"/>
      <c r="S11" s="425">
        <f t="shared" si="0"/>
        <v>10</v>
      </c>
      <c r="T11" s="434" t="s">
        <v>52</v>
      </c>
      <c r="U11" s="427" t="s">
        <v>30</v>
      </c>
      <c r="V11" s="428"/>
      <c r="W11" s="428"/>
      <c r="X11" s="428"/>
      <c r="Y11" s="428"/>
      <c r="Z11" s="428">
        <v>12</v>
      </c>
      <c r="AA11" s="428">
        <v>12</v>
      </c>
      <c r="AB11" s="428">
        <v>6</v>
      </c>
      <c r="AC11" s="401"/>
      <c r="AD11" s="402"/>
    </row>
    <row r="12" spans="1:30" ht="40.9" customHeight="1">
      <c r="A12" s="416" t="s">
        <v>14</v>
      </c>
      <c r="B12" s="417" t="s">
        <v>15</v>
      </c>
      <c r="C12" s="418" t="s">
        <v>16</v>
      </c>
      <c r="D12" s="419" t="s">
        <v>17</v>
      </c>
      <c r="E12" s="419" t="s">
        <v>18</v>
      </c>
      <c r="F12" s="419" t="s">
        <v>19</v>
      </c>
      <c r="G12" s="420" t="s">
        <v>56</v>
      </c>
      <c r="H12" s="419" t="s">
        <v>57</v>
      </c>
      <c r="I12" s="419" t="s">
        <v>58</v>
      </c>
      <c r="J12" s="419" t="s">
        <v>34</v>
      </c>
      <c r="K12" s="421"/>
      <c r="L12" s="421"/>
      <c r="M12" s="421"/>
      <c r="N12" s="422">
        <v>20</v>
      </c>
      <c r="O12" s="435"/>
      <c r="P12" s="421"/>
      <c r="Q12" s="421"/>
      <c r="R12" s="424"/>
      <c r="S12" s="425">
        <f t="shared" si="0"/>
        <v>0</v>
      </c>
      <c r="T12" s="434" t="s">
        <v>52</v>
      </c>
      <c r="U12" s="427" t="s">
        <v>25</v>
      </c>
      <c r="V12" s="428"/>
      <c r="W12" s="428"/>
      <c r="X12" s="428"/>
      <c r="Y12" s="428"/>
      <c r="Z12" s="428">
        <v>12</v>
      </c>
      <c r="AA12" s="428">
        <v>12</v>
      </c>
      <c r="AB12" s="428">
        <v>6</v>
      </c>
      <c r="AC12" s="401"/>
      <c r="AD12" s="402"/>
    </row>
    <row r="13" spans="1:30" ht="40.9" customHeight="1">
      <c r="A13" s="416" t="s">
        <v>14</v>
      </c>
      <c r="B13" s="417" t="s">
        <v>15</v>
      </c>
      <c r="C13" s="418" t="s">
        <v>59</v>
      </c>
      <c r="D13" s="419" t="s">
        <v>17</v>
      </c>
      <c r="E13" s="419" t="s">
        <v>18</v>
      </c>
      <c r="F13" s="419" t="s">
        <v>19</v>
      </c>
      <c r="G13" s="420" t="s">
        <v>60</v>
      </c>
      <c r="H13" s="419" t="s">
        <v>61</v>
      </c>
      <c r="I13" s="419" t="s">
        <v>62</v>
      </c>
      <c r="J13" s="419" t="s">
        <v>63</v>
      </c>
      <c r="K13" s="421"/>
      <c r="L13" s="421"/>
      <c r="M13" s="421"/>
      <c r="N13" s="422">
        <v>22</v>
      </c>
      <c r="O13" s="435"/>
      <c r="P13" s="421"/>
      <c r="Q13" s="421"/>
      <c r="R13" s="424"/>
      <c r="S13" s="425">
        <f t="shared" si="0"/>
        <v>0</v>
      </c>
      <c r="T13" s="426" t="s">
        <v>24</v>
      </c>
      <c r="U13" s="427" t="s">
        <v>25</v>
      </c>
      <c r="V13" s="428"/>
      <c r="W13" s="428">
        <v>12</v>
      </c>
      <c r="X13" s="428">
        <v>12</v>
      </c>
      <c r="Y13" s="428"/>
      <c r="Z13" s="428"/>
      <c r="AA13" s="428"/>
      <c r="AB13" s="428">
        <v>6</v>
      </c>
      <c r="AC13" s="401"/>
      <c r="AD13" s="402"/>
    </row>
    <row r="14" spans="1:30" ht="40.9" customHeight="1">
      <c r="A14" s="416" t="s">
        <v>14</v>
      </c>
      <c r="B14" s="417" t="s">
        <v>15</v>
      </c>
      <c r="C14" s="429" t="s">
        <v>59</v>
      </c>
      <c r="D14" s="430" t="s">
        <v>17</v>
      </c>
      <c r="E14" s="430" t="s">
        <v>18</v>
      </c>
      <c r="F14" s="430" t="s">
        <v>19</v>
      </c>
      <c r="G14" s="431" t="s">
        <v>64</v>
      </c>
      <c r="H14" s="430" t="s">
        <v>65</v>
      </c>
      <c r="I14" s="430" t="s">
        <v>66</v>
      </c>
      <c r="J14" s="430" t="s">
        <v>67</v>
      </c>
      <c r="K14" s="421"/>
      <c r="L14" s="421"/>
      <c r="M14" s="421"/>
      <c r="N14" s="422">
        <v>21</v>
      </c>
      <c r="O14" s="435">
        <v>42</v>
      </c>
      <c r="P14" s="421"/>
      <c r="Q14" s="421"/>
      <c r="R14" s="424"/>
      <c r="S14" s="425">
        <f t="shared" si="0"/>
        <v>7</v>
      </c>
      <c r="T14" s="426" t="s">
        <v>24</v>
      </c>
      <c r="U14" s="427" t="s">
        <v>30</v>
      </c>
      <c r="V14" s="428"/>
      <c r="W14" s="428">
        <v>12</v>
      </c>
      <c r="X14" s="428">
        <v>12</v>
      </c>
      <c r="Y14" s="428"/>
      <c r="Z14" s="428"/>
      <c r="AA14" s="428"/>
      <c r="AB14" s="428">
        <v>6</v>
      </c>
      <c r="AC14" s="401"/>
      <c r="AD14" s="402"/>
    </row>
    <row r="15" spans="1:30" ht="40.9" customHeight="1">
      <c r="A15" s="416" t="s">
        <v>14</v>
      </c>
      <c r="B15" s="417" t="s">
        <v>15</v>
      </c>
      <c r="C15" s="418" t="s">
        <v>59</v>
      </c>
      <c r="D15" s="419" t="s">
        <v>17</v>
      </c>
      <c r="E15" s="419" t="s">
        <v>18</v>
      </c>
      <c r="F15" s="419" t="s">
        <v>19</v>
      </c>
      <c r="G15" s="420" t="s">
        <v>68</v>
      </c>
      <c r="H15" s="419" t="s">
        <v>69</v>
      </c>
      <c r="I15" s="419" t="s">
        <v>70</v>
      </c>
      <c r="J15" s="419" t="s">
        <v>63</v>
      </c>
      <c r="K15" s="421"/>
      <c r="L15" s="421"/>
      <c r="M15" s="421"/>
      <c r="N15" s="422">
        <v>23</v>
      </c>
      <c r="O15" s="435">
        <v>42</v>
      </c>
      <c r="P15" s="421"/>
      <c r="Q15" s="421"/>
      <c r="R15" s="424"/>
      <c r="S15" s="425">
        <f t="shared" si="0"/>
        <v>7</v>
      </c>
      <c r="T15" s="426" t="s">
        <v>24</v>
      </c>
      <c r="U15" s="427" t="s">
        <v>35</v>
      </c>
      <c r="V15" s="428"/>
      <c r="W15" s="428">
        <v>12</v>
      </c>
      <c r="X15" s="428">
        <v>12</v>
      </c>
      <c r="Y15" s="428"/>
      <c r="Z15" s="428"/>
      <c r="AA15" s="428"/>
      <c r="AB15" s="428">
        <v>6</v>
      </c>
      <c r="AC15" s="401"/>
      <c r="AD15" s="402"/>
    </row>
    <row r="16" spans="1:30" ht="40.9" customHeight="1">
      <c r="A16" s="416" t="s">
        <v>14</v>
      </c>
      <c r="B16" s="417" t="s">
        <v>15</v>
      </c>
      <c r="C16" s="429" t="s">
        <v>59</v>
      </c>
      <c r="D16" s="430" t="s">
        <v>17</v>
      </c>
      <c r="E16" s="430" t="s">
        <v>18</v>
      </c>
      <c r="F16" s="430" t="s">
        <v>19</v>
      </c>
      <c r="G16" s="431" t="s">
        <v>71</v>
      </c>
      <c r="H16" s="430" t="s">
        <v>72</v>
      </c>
      <c r="I16" s="430" t="s">
        <v>73</v>
      </c>
      <c r="J16" s="430" t="s">
        <v>74</v>
      </c>
      <c r="K16" s="421"/>
      <c r="L16" s="421"/>
      <c r="M16" s="421"/>
      <c r="N16" s="422">
        <v>20</v>
      </c>
      <c r="O16" s="435">
        <v>42</v>
      </c>
      <c r="P16" s="421"/>
      <c r="Q16" s="421"/>
      <c r="R16" s="424"/>
      <c r="S16" s="425">
        <f t="shared" si="0"/>
        <v>7</v>
      </c>
      <c r="T16" s="434" t="s">
        <v>52</v>
      </c>
      <c r="U16" s="427" t="s">
        <v>25</v>
      </c>
      <c r="V16" s="428"/>
      <c r="W16" s="428">
        <v>12</v>
      </c>
      <c r="X16" s="428">
        <v>12</v>
      </c>
      <c r="Y16" s="428"/>
      <c r="Z16" s="428"/>
      <c r="AA16" s="428"/>
      <c r="AB16" s="428">
        <v>6</v>
      </c>
      <c r="AC16" s="401"/>
      <c r="AD16" s="402"/>
    </row>
    <row r="17" spans="1:30" ht="40.9" customHeight="1">
      <c r="A17" s="416" t="s">
        <v>14</v>
      </c>
      <c r="B17" s="417" t="s">
        <v>15</v>
      </c>
      <c r="C17" s="418" t="s">
        <v>59</v>
      </c>
      <c r="D17" s="419" t="s">
        <v>17</v>
      </c>
      <c r="E17" s="419" t="s">
        <v>18</v>
      </c>
      <c r="F17" s="419" t="s">
        <v>19</v>
      </c>
      <c r="G17" s="420" t="s">
        <v>75</v>
      </c>
      <c r="H17" s="419" t="s">
        <v>76</v>
      </c>
      <c r="I17" s="419" t="s">
        <v>77</v>
      </c>
      <c r="J17" s="419" t="s">
        <v>74</v>
      </c>
      <c r="K17" s="421"/>
      <c r="L17" s="421"/>
      <c r="M17" s="421"/>
      <c r="N17" s="422">
        <v>21</v>
      </c>
      <c r="O17" s="435">
        <v>42</v>
      </c>
      <c r="P17" s="421"/>
      <c r="Q17" s="421"/>
      <c r="R17" s="424"/>
      <c r="S17" s="425">
        <f t="shared" si="0"/>
        <v>7</v>
      </c>
      <c r="T17" s="434" t="s">
        <v>52</v>
      </c>
      <c r="U17" s="427" t="s">
        <v>30</v>
      </c>
      <c r="V17" s="428">
        <v>12</v>
      </c>
      <c r="W17" s="428"/>
      <c r="X17" s="428"/>
      <c r="Y17" s="428">
        <v>12</v>
      </c>
      <c r="Z17" s="428"/>
      <c r="AA17" s="428"/>
      <c r="AB17" s="428">
        <v>6</v>
      </c>
      <c r="AC17" s="401"/>
      <c r="AD17" s="402"/>
    </row>
    <row r="18" spans="1:30" ht="40.9" customHeight="1">
      <c r="A18" s="416" t="s">
        <v>14</v>
      </c>
      <c r="B18" s="417" t="s">
        <v>15</v>
      </c>
      <c r="C18" s="429" t="s">
        <v>59</v>
      </c>
      <c r="D18" s="430" t="s">
        <v>17</v>
      </c>
      <c r="E18" s="430" t="s">
        <v>18</v>
      </c>
      <c r="F18" s="430" t="s">
        <v>19</v>
      </c>
      <c r="G18" s="431" t="s">
        <v>78</v>
      </c>
      <c r="H18" s="430" t="s">
        <v>79</v>
      </c>
      <c r="I18" s="430" t="s">
        <v>80</v>
      </c>
      <c r="J18" s="430" t="s">
        <v>81</v>
      </c>
      <c r="K18" s="421"/>
      <c r="L18" s="421"/>
      <c r="M18" s="421"/>
      <c r="N18" s="422">
        <v>20</v>
      </c>
      <c r="O18" s="435"/>
      <c r="P18" s="421"/>
      <c r="Q18" s="421"/>
      <c r="R18" s="424"/>
      <c r="S18" s="425">
        <f t="shared" si="0"/>
        <v>0</v>
      </c>
      <c r="T18" s="434" t="s">
        <v>52</v>
      </c>
      <c r="U18" s="427" t="s">
        <v>35</v>
      </c>
      <c r="V18" s="428">
        <v>12</v>
      </c>
      <c r="W18" s="428"/>
      <c r="X18" s="428"/>
      <c r="Y18" s="428">
        <v>12</v>
      </c>
      <c r="Z18" s="428"/>
      <c r="AA18" s="428"/>
      <c r="AB18" s="428">
        <v>6</v>
      </c>
      <c r="AC18" s="401"/>
      <c r="AD18" s="402"/>
    </row>
    <row r="19" spans="1:30" ht="40.9" customHeight="1">
      <c r="A19" s="416" t="s">
        <v>14</v>
      </c>
      <c r="B19" s="417" t="s">
        <v>15</v>
      </c>
      <c r="C19" s="418" t="s">
        <v>59</v>
      </c>
      <c r="D19" s="419" t="s">
        <v>17</v>
      </c>
      <c r="E19" s="419" t="s">
        <v>18</v>
      </c>
      <c r="F19" s="419" t="s">
        <v>19</v>
      </c>
      <c r="G19" s="420" t="s">
        <v>82</v>
      </c>
      <c r="H19" s="419" t="s">
        <v>83</v>
      </c>
      <c r="I19" s="419" t="s">
        <v>84</v>
      </c>
      <c r="J19" s="419" t="s">
        <v>63</v>
      </c>
      <c r="K19" s="421"/>
      <c r="L19" s="421"/>
      <c r="M19" s="421"/>
      <c r="N19" s="422">
        <v>22</v>
      </c>
      <c r="O19" s="435"/>
      <c r="P19" s="421"/>
      <c r="Q19" s="421"/>
      <c r="R19" s="424"/>
      <c r="S19" s="425">
        <f t="shared" si="0"/>
        <v>0</v>
      </c>
      <c r="T19" s="426" t="s">
        <v>40</v>
      </c>
      <c r="U19" s="432" t="s">
        <v>25</v>
      </c>
      <c r="V19" s="428"/>
      <c r="W19" s="428"/>
      <c r="X19" s="428"/>
      <c r="Y19" s="428"/>
      <c r="Z19" s="428">
        <v>12</v>
      </c>
      <c r="AA19" s="428">
        <v>12</v>
      </c>
      <c r="AB19" s="428">
        <v>6</v>
      </c>
      <c r="AC19" s="401"/>
      <c r="AD19" s="402"/>
    </row>
    <row r="20" spans="1:30" ht="40.9" customHeight="1">
      <c r="A20" s="416" t="s">
        <v>14</v>
      </c>
      <c r="B20" s="417" t="s">
        <v>15</v>
      </c>
      <c r="C20" s="429" t="s">
        <v>59</v>
      </c>
      <c r="D20" s="430" t="s">
        <v>17</v>
      </c>
      <c r="E20" s="430" t="s">
        <v>18</v>
      </c>
      <c r="F20" s="430" t="s">
        <v>19</v>
      </c>
      <c r="G20" s="431" t="s">
        <v>85</v>
      </c>
      <c r="H20" s="430" t="s">
        <v>86</v>
      </c>
      <c r="I20" s="430" t="s">
        <v>87</v>
      </c>
      <c r="J20" s="430" t="s">
        <v>81</v>
      </c>
      <c r="K20" s="421"/>
      <c r="L20" s="421"/>
      <c r="M20" s="421"/>
      <c r="N20" s="422">
        <v>22</v>
      </c>
      <c r="O20" s="435"/>
      <c r="P20" s="421"/>
      <c r="Q20" s="421"/>
      <c r="R20" s="424"/>
      <c r="S20" s="425">
        <f t="shared" si="0"/>
        <v>0</v>
      </c>
      <c r="T20" s="426" t="s">
        <v>40</v>
      </c>
      <c r="U20" s="433" t="s">
        <v>30</v>
      </c>
      <c r="V20" s="428"/>
      <c r="W20" s="428"/>
      <c r="X20" s="428"/>
      <c r="Y20" s="428"/>
      <c r="Z20" s="428">
        <v>12</v>
      </c>
      <c r="AA20" s="428">
        <v>12</v>
      </c>
      <c r="AB20" s="428">
        <v>6</v>
      </c>
      <c r="AC20" s="401"/>
      <c r="AD20" s="402"/>
    </row>
    <row r="21" spans="1:30" ht="40.9" customHeight="1">
      <c r="A21" s="416" t="s">
        <v>14</v>
      </c>
      <c r="B21" s="417" t="s">
        <v>15</v>
      </c>
      <c r="C21" s="418" t="s">
        <v>59</v>
      </c>
      <c r="D21" s="419" t="s">
        <v>17</v>
      </c>
      <c r="E21" s="419" t="s">
        <v>18</v>
      </c>
      <c r="F21" s="419" t="s">
        <v>19</v>
      </c>
      <c r="G21" s="420" t="s">
        <v>88</v>
      </c>
      <c r="H21" s="419" t="s">
        <v>89</v>
      </c>
      <c r="I21" s="419" t="s">
        <v>90</v>
      </c>
      <c r="J21" s="419" t="s">
        <v>67</v>
      </c>
      <c r="K21" s="421"/>
      <c r="L21" s="421"/>
      <c r="M21" s="421"/>
      <c r="N21" s="422">
        <v>23</v>
      </c>
      <c r="O21" s="435">
        <v>42</v>
      </c>
      <c r="P21" s="421"/>
      <c r="Q21" s="421"/>
      <c r="R21" s="424"/>
      <c r="S21" s="425">
        <f t="shared" si="0"/>
        <v>7</v>
      </c>
      <c r="T21" s="426" t="s">
        <v>40</v>
      </c>
      <c r="U21" s="432" t="s">
        <v>35</v>
      </c>
      <c r="V21" s="428"/>
      <c r="W21" s="428"/>
      <c r="X21" s="428"/>
      <c r="Y21" s="428"/>
      <c r="Z21" s="428">
        <v>12</v>
      </c>
      <c r="AA21" s="428">
        <v>12</v>
      </c>
      <c r="AB21" s="428">
        <v>6</v>
      </c>
      <c r="AC21" s="401"/>
      <c r="AD21" s="402"/>
    </row>
    <row r="22" spans="1:30" ht="40.9" customHeight="1">
      <c r="A22" s="416" t="s">
        <v>14</v>
      </c>
      <c r="B22" s="417" t="s">
        <v>15</v>
      </c>
      <c r="C22" s="429" t="s">
        <v>91</v>
      </c>
      <c r="D22" s="430" t="s">
        <v>17</v>
      </c>
      <c r="E22" s="430" t="s">
        <v>18</v>
      </c>
      <c r="F22" s="430" t="s">
        <v>19</v>
      </c>
      <c r="G22" s="431" t="s">
        <v>92</v>
      </c>
      <c r="H22" s="430" t="s">
        <v>93</v>
      </c>
      <c r="I22" s="430" t="s">
        <v>94</v>
      </c>
      <c r="J22" s="430" t="s">
        <v>74</v>
      </c>
      <c r="K22" s="421"/>
      <c r="L22" s="421"/>
      <c r="M22" s="421"/>
      <c r="N22" s="422">
        <v>22</v>
      </c>
      <c r="O22" s="435">
        <v>42</v>
      </c>
      <c r="P22" s="421"/>
      <c r="Q22" s="421"/>
      <c r="R22" s="424"/>
      <c r="S22" s="425">
        <f t="shared" si="0"/>
        <v>7</v>
      </c>
      <c r="T22" s="426" t="s">
        <v>24</v>
      </c>
      <c r="U22" s="427" t="s">
        <v>25</v>
      </c>
      <c r="V22" s="428"/>
      <c r="W22" s="428"/>
      <c r="X22" s="428"/>
      <c r="Y22" s="428"/>
      <c r="Z22" s="428">
        <v>12</v>
      </c>
      <c r="AA22" s="428">
        <v>12</v>
      </c>
      <c r="AB22" s="428"/>
      <c r="AC22" s="401"/>
      <c r="AD22" s="402"/>
    </row>
    <row r="23" spans="1:30" ht="40.9" customHeight="1">
      <c r="A23" s="416" t="s">
        <v>14</v>
      </c>
      <c r="B23" s="417" t="s">
        <v>15</v>
      </c>
      <c r="C23" s="418" t="s">
        <v>91</v>
      </c>
      <c r="D23" s="419" t="s">
        <v>17</v>
      </c>
      <c r="E23" s="419" t="s">
        <v>18</v>
      </c>
      <c r="F23" s="419" t="s">
        <v>19</v>
      </c>
      <c r="G23" s="420" t="s">
        <v>95</v>
      </c>
      <c r="H23" s="419" t="s">
        <v>96</v>
      </c>
      <c r="I23" s="419" t="s">
        <v>97</v>
      </c>
      <c r="J23" s="430" t="s">
        <v>139</v>
      </c>
      <c r="K23" s="421"/>
      <c r="L23" s="421"/>
      <c r="M23" s="421"/>
      <c r="N23" s="422">
        <v>22</v>
      </c>
      <c r="O23" s="436">
        <v>30</v>
      </c>
      <c r="P23" s="421"/>
      <c r="Q23" s="421"/>
      <c r="R23" s="424"/>
      <c r="S23" s="425">
        <f t="shared" si="0"/>
        <v>5</v>
      </c>
      <c r="T23" s="426" t="s">
        <v>24</v>
      </c>
      <c r="U23" s="427" t="s">
        <v>30</v>
      </c>
      <c r="V23" s="428"/>
      <c r="W23" s="428"/>
      <c r="X23" s="428"/>
      <c r="Y23" s="428"/>
      <c r="Z23" s="428">
        <v>12</v>
      </c>
      <c r="AA23" s="428">
        <v>12</v>
      </c>
      <c r="AB23" s="428"/>
      <c r="AC23" s="401"/>
      <c r="AD23" s="402"/>
    </row>
    <row r="24" spans="1:30" ht="40.9" customHeight="1">
      <c r="A24" s="416" t="s">
        <v>14</v>
      </c>
      <c r="B24" s="417" t="s">
        <v>15</v>
      </c>
      <c r="C24" s="429" t="s">
        <v>91</v>
      </c>
      <c r="D24" s="430" t="s">
        <v>17</v>
      </c>
      <c r="E24" s="430" t="s">
        <v>18</v>
      </c>
      <c r="F24" s="430" t="s">
        <v>19</v>
      </c>
      <c r="G24" s="431" t="s">
        <v>98</v>
      </c>
      <c r="H24" s="430" t="s">
        <v>99</v>
      </c>
      <c r="I24" s="430" t="s">
        <v>100</v>
      </c>
      <c r="J24" s="430" t="s">
        <v>67</v>
      </c>
      <c r="K24" s="421"/>
      <c r="L24" s="421"/>
      <c r="M24" s="421"/>
      <c r="N24" s="422">
        <v>24</v>
      </c>
      <c r="O24" s="435">
        <v>36</v>
      </c>
      <c r="P24" s="421"/>
      <c r="Q24" s="421"/>
      <c r="R24" s="424"/>
      <c r="S24" s="425">
        <f t="shared" si="0"/>
        <v>6</v>
      </c>
      <c r="T24" s="426" t="s">
        <v>24</v>
      </c>
      <c r="U24" s="427" t="s">
        <v>35</v>
      </c>
      <c r="V24" s="428"/>
      <c r="W24" s="428"/>
      <c r="X24" s="428"/>
      <c r="Y24" s="428"/>
      <c r="Z24" s="428">
        <v>12</v>
      </c>
      <c r="AA24" s="428">
        <v>12</v>
      </c>
      <c r="AB24" s="428"/>
      <c r="AC24" s="401"/>
      <c r="AD24" s="402"/>
    </row>
    <row r="25" spans="1:30" ht="40.9" customHeight="1">
      <c r="A25" s="416" t="s">
        <v>14</v>
      </c>
      <c r="B25" s="417" t="s">
        <v>15</v>
      </c>
      <c r="C25" s="418" t="s">
        <v>91</v>
      </c>
      <c r="D25" s="419" t="s">
        <v>17</v>
      </c>
      <c r="E25" s="419" t="s">
        <v>18</v>
      </c>
      <c r="F25" s="419" t="s">
        <v>19</v>
      </c>
      <c r="G25" s="420" t="s">
        <v>101</v>
      </c>
      <c r="H25" s="419" t="s">
        <v>102</v>
      </c>
      <c r="I25" s="419" t="s">
        <v>103</v>
      </c>
      <c r="J25" s="419" t="s">
        <v>74</v>
      </c>
      <c r="K25" s="421"/>
      <c r="L25" s="421"/>
      <c r="M25" s="421"/>
      <c r="N25" s="422">
        <v>22</v>
      </c>
      <c r="O25" s="435">
        <v>42</v>
      </c>
      <c r="P25" s="421"/>
      <c r="Q25" s="421"/>
      <c r="R25" s="424"/>
      <c r="S25" s="425">
        <f t="shared" si="0"/>
        <v>7</v>
      </c>
      <c r="T25" s="426" t="s">
        <v>40</v>
      </c>
      <c r="U25" s="432" t="s">
        <v>25</v>
      </c>
      <c r="V25" s="428">
        <v>12</v>
      </c>
      <c r="W25" s="428"/>
      <c r="X25" s="428"/>
      <c r="Y25" s="428">
        <v>12</v>
      </c>
      <c r="Z25" s="428"/>
      <c r="AA25" s="428"/>
      <c r="AB25" s="428"/>
      <c r="AC25" s="401"/>
      <c r="AD25" s="402"/>
    </row>
    <row r="26" spans="1:30" ht="40.9" customHeight="1">
      <c r="A26" s="416" t="s">
        <v>14</v>
      </c>
      <c r="B26" s="417" t="s">
        <v>15</v>
      </c>
      <c r="C26" s="429" t="s">
        <v>91</v>
      </c>
      <c r="D26" s="430" t="s">
        <v>17</v>
      </c>
      <c r="E26" s="430" t="s">
        <v>18</v>
      </c>
      <c r="F26" s="430" t="s">
        <v>19</v>
      </c>
      <c r="G26" s="431" t="s">
        <v>104</v>
      </c>
      <c r="H26" s="430" t="s">
        <v>105</v>
      </c>
      <c r="I26" s="430" t="s">
        <v>106</v>
      </c>
      <c r="J26" s="430" t="s">
        <v>139</v>
      </c>
      <c r="K26" s="421"/>
      <c r="L26" s="421"/>
      <c r="M26" s="421"/>
      <c r="N26" s="422">
        <v>21</v>
      </c>
      <c r="O26" s="435">
        <v>30</v>
      </c>
      <c r="P26" s="421"/>
      <c r="Q26" s="421"/>
      <c r="R26" s="424"/>
      <c r="S26" s="425">
        <f t="shared" si="0"/>
        <v>5</v>
      </c>
      <c r="T26" s="434" t="s">
        <v>52</v>
      </c>
      <c r="U26" s="427" t="s">
        <v>25</v>
      </c>
      <c r="V26" s="428">
        <v>12</v>
      </c>
      <c r="W26" s="428"/>
      <c r="X26" s="428"/>
      <c r="Y26" s="428">
        <v>12</v>
      </c>
      <c r="Z26" s="428"/>
      <c r="AA26" s="428"/>
      <c r="AB26" s="428"/>
      <c r="AC26" s="401"/>
      <c r="AD26" s="402"/>
    </row>
    <row r="27" spans="1:30" ht="40.9" customHeight="1">
      <c r="A27" s="416" t="s">
        <v>14</v>
      </c>
      <c r="B27" s="417" t="s">
        <v>15</v>
      </c>
      <c r="C27" s="418" t="s">
        <v>91</v>
      </c>
      <c r="D27" s="419" t="s">
        <v>17</v>
      </c>
      <c r="E27" s="419" t="s">
        <v>18</v>
      </c>
      <c r="F27" s="419" t="s">
        <v>19</v>
      </c>
      <c r="G27" s="420" t="s">
        <v>107</v>
      </c>
      <c r="H27" s="419" t="s">
        <v>108</v>
      </c>
      <c r="I27" s="419" t="s">
        <v>109</v>
      </c>
      <c r="J27" s="419" t="s">
        <v>81</v>
      </c>
      <c r="K27" s="421"/>
      <c r="L27" s="421"/>
      <c r="M27" s="421"/>
      <c r="N27" s="422">
        <v>21</v>
      </c>
      <c r="O27" s="435"/>
      <c r="P27" s="421"/>
      <c r="Q27" s="421"/>
      <c r="R27" s="424"/>
      <c r="S27" s="425">
        <f t="shared" si="0"/>
        <v>0</v>
      </c>
      <c r="T27" s="434" t="s">
        <v>52</v>
      </c>
      <c r="U27" s="427" t="s">
        <v>30</v>
      </c>
      <c r="V27" s="428"/>
      <c r="W27" s="428">
        <v>12</v>
      </c>
      <c r="X27" s="428">
        <v>12</v>
      </c>
      <c r="Y27" s="428"/>
      <c r="Z27" s="428"/>
      <c r="AA27" s="428"/>
      <c r="AB27" s="428"/>
      <c r="AC27" s="401"/>
      <c r="AD27" s="402"/>
    </row>
    <row r="28" spans="1:30" ht="40.9" customHeight="1">
      <c r="A28" s="416" t="s">
        <v>14</v>
      </c>
      <c r="B28" s="417" t="s">
        <v>15</v>
      </c>
      <c r="C28" s="429" t="s">
        <v>91</v>
      </c>
      <c r="D28" s="430" t="s">
        <v>17</v>
      </c>
      <c r="E28" s="430" t="s">
        <v>18</v>
      </c>
      <c r="F28" s="430" t="s">
        <v>19</v>
      </c>
      <c r="G28" s="431" t="s">
        <v>110</v>
      </c>
      <c r="H28" s="430" t="s">
        <v>111</v>
      </c>
      <c r="I28" s="430" t="s">
        <v>112</v>
      </c>
      <c r="J28" s="430" t="s">
        <v>34</v>
      </c>
      <c r="K28" s="421"/>
      <c r="L28" s="421"/>
      <c r="M28" s="421"/>
      <c r="N28" s="422">
        <v>20</v>
      </c>
      <c r="O28" s="435"/>
      <c r="P28" s="421"/>
      <c r="Q28" s="421"/>
      <c r="R28" s="424"/>
      <c r="S28" s="425">
        <f t="shared" si="0"/>
        <v>0</v>
      </c>
      <c r="T28" s="434" t="s">
        <v>52</v>
      </c>
      <c r="U28" s="427" t="s">
        <v>35</v>
      </c>
      <c r="V28" s="428"/>
      <c r="W28" s="428">
        <v>12</v>
      </c>
      <c r="X28" s="428">
        <v>12</v>
      </c>
      <c r="Y28" s="428"/>
      <c r="Z28" s="428"/>
      <c r="AA28" s="428"/>
      <c r="AB28" s="428"/>
      <c r="AC28" s="401"/>
      <c r="AD28" s="402"/>
    </row>
    <row r="29" spans="1:30" ht="40.9" customHeight="1">
      <c r="A29" s="416" t="s">
        <v>14</v>
      </c>
      <c r="B29" s="417" t="s">
        <v>15</v>
      </c>
      <c r="C29" s="418" t="s">
        <v>91</v>
      </c>
      <c r="D29" s="419" t="s">
        <v>17</v>
      </c>
      <c r="E29" s="419" t="s">
        <v>18</v>
      </c>
      <c r="F29" s="419" t="s">
        <v>19</v>
      </c>
      <c r="G29" s="420" t="s">
        <v>113</v>
      </c>
      <c r="H29" s="419" t="s">
        <v>114</v>
      </c>
      <c r="I29" s="419" t="s">
        <v>115</v>
      </c>
      <c r="J29" s="419" t="s">
        <v>67</v>
      </c>
      <c r="K29" s="421"/>
      <c r="L29" s="421"/>
      <c r="M29" s="421"/>
      <c r="N29" s="422">
        <v>22</v>
      </c>
      <c r="O29" s="435">
        <v>36</v>
      </c>
      <c r="P29" s="421"/>
      <c r="Q29" s="421"/>
      <c r="R29" s="424"/>
      <c r="S29" s="425">
        <f t="shared" si="0"/>
        <v>6</v>
      </c>
      <c r="T29" s="426" t="s">
        <v>40</v>
      </c>
      <c r="U29" s="433" t="s">
        <v>30</v>
      </c>
      <c r="V29" s="428">
        <v>12</v>
      </c>
      <c r="W29" s="428"/>
      <c r="X29" s="428"/>
      <c r="Y29" s="428">
        <v>12</v>
      </c>
      <c r="Z29" s="428"/>
      <c r="AA29" s="428"/>
      <c r="AB29" s="428"/>
      <c r="AC29" s="401"/>
      <c r="AD29" s="402"/>
    </row>
    <row r="30" spans="1:30" ht="40.9" customHeight="1">
      <c r="A30" s="416" t="s">
        <v>14</v>
      </c>
      <c r="B30" s="417" t="s">
        <v>15</v>
      </c>
      <c r="C30" s="429" t="s">
        <v>91</v>
      </c>
      <c r="D30" s="430" t="s">
        <v>17</v>
      </c>
      <c r="E30" s="430" t="s">
        <v>18</v>
      </c>
      <c r="F30" s="430" t="s">
        <v>19</v>
      </c>
      <c r="G30" s="431" t="s">
        <v>116</v>
      </c>
      <c r="H30" s="430" t="s">
        <v>117</v>
      </c>
      <c r="I30" s="430" t="s">
        <v>118</v>
      </c>
      <c r="J30" s="430" t="s">
        <v>81</v>
      </c>
      <c r="K30" s="421"/>
      <c r="L30" s="421"/>
      <c r="M30" s="421"/>
      <c r="N30" s="422">
        <v>23</v>
      </c>
      <c r="O30" s="435"/>
      <c r="P30" s="421"/>
      <c r="Q30" s="421"/>
      <c r="R30" s="424"/>
      <c r="S30" s="425">
        <f t="shared" si="0"/>
        <v>0</v>
      </c>
      <c r="T30" s="426" t="s">
        <v>40</v>
      </c>
      <c r="U30" s="432" t="s">
        <v>35</v>
      </c>
      <c r="V30" s="428">
        <v>12</v>
      </c>
      <c r="W30" s="428"/>
      <c r="X30" s="428"/>
      <c r="Y30" s="428">
        <v>12</v>
      </c>
      <c r="Z30" s="428"/>
      <c r="AA30" s="428"/>
      <c r="AB30" s="428"/>
      <c r="AC30" s="401"/>
      <c r="AD30" s="402"/>
    </row>
    <row r="31" spans="1:30" ht="40.9" customHeight="1">
      <c r="A31" s="416" t="s">
        <v>14</v>
      </c>
      <c r="B31" s="417" t="s">
        <v>15</v>
      </c>
      <c r="C31" s="418" t="s">
        <v>119</v>
      </c>
      <c r="D31" s="419" t="s">
        <v>120</v>
      </c>
      <c r="E31" s="419" t="s">
        <v>18</v>
      </c>
      <c r="F31" s="419" t="s">
        <v>121</v>
      </c>
      <c r="G31" s="420" t="s">
        <v>122</v>
      </c>
      <c r="H31" s="419" t="s">
        <v>123</v>
      </c>
      <c r="I31" s="419" t="s">
        <v>124</v>
      </c>
      <c r="J31" s="419" t="s">
        <v>125</v>
      </c>
      <c r="K31" s="421"/>
      <c r="L31" s="421"/>
      <c r="M31" s="421"/>
      <c r="N31" s="422">
        <v>19</v>
      </c>
      <c r="O31" s="435"/>
      <c r="P31" s="421"/>
      <c r="Q31" s="421"/>
      <c r="R31" s="424"/>
      <c r="S31" s="425">
        <f t="shared" si="0"/>
        <v>0</v>
      </c>
      <c r="T31" s="434"/>
      <c r="U31" s="427"/>
      <c r="V31" s="428"/>
      <c r="W31" s="428"/>
      <c r="X31" s="428"/>
      <c r="Y31" s="428"/>
      <c r="Z31" s="428"/>
      <c r="AA31" s="428"/>
      <c r="AB31" s="428"/>
      <c r="AC31" s="401"/>
      <c r="AD31" s="402"/>
    </row>
    <row r="32" spans="1:30" ht="40.9" customHeight="1">
      <c r="A32" s="416" t="s">
        <v>14</v>
      </c>
      <c r="B32" s="417" t="s">
        <v>15</v>
      </c>
      <c r="C32" s="429" t="s">
        <v>119</v>
      </c>
      <c r="D32" s="430" t="s">
        <v>120</v>
      </c>
      <c r="E32" s="430" t="s">
        <v>18</v>
      </c>
      <c r="F32" s="430" t="s">
        <v>121</v>
      </c>
      <c r="G32" s="431" t="s">
        <v>126</v>
      </c>
      <c r="H32" s="430" t="s">
        <v>127</v>
      </c>
      <c r="I32" s="430" t="s">
        <v>128</v>
      </c>
      <c r="J32" s="430" t="s">
        <v>34</v>
      </c>
      <c r="K32" s="421"/>
      <c r="L32" s="421"/>
      <c r="M32" s="421"/>
      <c r="N32" s="422">
        <v>19</v>
      </c>
      <c r="O32" s="435"/>
      <c r="P32" s="421"/>
      <c r="Q32" s="421"/>
      <c r="R32" s="424"/>
      <c r="S32" s="425">
        <f t="shared" si="0"/>
        <v>0</v>
      </c>
      <c r="T32" s="434"/>
      <c r="U32" s="427"/>
      <c r="V32" s="428"/>
      <c r="W32" s="428"/>
      <c r="X32" s="428"/>
      <c r="Y32" s="428"/>
      <c r="Z32" s="428"/>
      <c r="AA32" s="428"/>
      <c r="AB32" s="428"/>
      <c r="AC32" s="401"/>
      <c r="AD32" s="402"/>
    </row>
    <row r="33" spans="1:30" ht="50.45" customHeight="1">
      <c r="A33" s="416" t="s">
        <v>14</v>
      </c>
      <c r="B33" s="417" t="s">
        <v>15</v>
      </c>
      <c r="C33" s="429" t="s">
        <v>129</v>
      </c>
      <c r="D33" s="430" t="s">
        <v>120</v>
      </c>
      <c r="E33" s="430" t="s">
        <v>18</v>
      </c>
      <c r="F33" s="430" t="s">
        <v>121</v>
      </c>
      <c r="G33" s="431" t="s">
        <v>130</v>
      </c>
      <c r="H33" s="430" t="s">
        <v>131</v>
      </c>
      <c r="I33" s="430" t="s">
        <v>132</v>
      </c>
      <c r="J33" s="437" t="s">
        <v>140</v>
      </c>
      <c r="K33" s="421"/>
      <c r="L33" s="421"/>
      <c r="M33" s="421"/>
      <c r="N33" s="422">
        <v>22</v>
      </c>
      <c r="O33" s="435">
        <v>84</v>
      </c>
      <c r="P33" s="421"/>
      <c r="Q33" s="421"/>
      <c r="R33" s="424"/>
      <c r="S33" s="425">
        <f t="shared" si="0"/>
        <v>14</v>
      </c>
      <c r="T33" s="434" t="s">
        <v>133</v>
      </c>
      <c r="U33" s="427" t="s">
        <v>25</v>
      </c>
      <c r="V33" s="428">
        <v>12</v>
      </c>
      <c r="W33" s="428">
        <v>12</v>
      </c>
      <c r="X33" s="428">
        <v>12</v>
      </c>
      <c r="Y33" s="428">
        <v>12</v>
      </c>
      <c r="Z33" s="428">
        <v>12</v>
      </c>
      <c r="AA33" s="428">
        <v>12</v>
      </c>
      <c r="AB33" s="428">
        <v>12</v>
      </c>
      <c r="AC33" s="401"/>
      <c r="AD33" s="402"/>
    </row>
    <row r="34" spans="1:30" ht="50.45" customHeight="1">
      <c r="A34" s="416" t="s">
        <v>14</v>
      </c>
      <c r="B34" s="417" t="s">
        <v>15</v>
      </c>
      <c r="C34" s="418" t="s">
        <v>129</v>
      </c>
      <c r="D34" s="419" t="s">
        <v>120</v>
      </c>
      <c r="E34" s="419" t="s">
        <v>18</v>
      </c>
      <c r="F34" s="419" t="s">
        <v>121</v>
      </c>
      <c r="G34" s="420" t="s">
        <v>134</v>
      </c>
      <c r="H34" s="419" t="s">
        <v>135</v>
      </c>
      <c r="I34" s="419" t="s">
        <v>136</v>
      </c>
      <c r="J34" s="419" t="s">
        <v>81</v>
      </c>
      <c r="K34" s="421"/>
      <c r="L34" s="421"/>
      <c r="M34" s="421"/>
      <c r="N34" s="422">
        <v>19</v>
      </c>
      <c r="O34" s="435"/>
      <c r="P34" s="421"/>
      <c r="Q34" s="421"/>
      <c r="R34" s="424"/>
      <c r="S34" s="425">
        <f t="shared" si="0"/>
        <v>0</v>
      </c>
      <c r="T34" s="434" t="s">
        <v>133</v>
      </c>
      <c r="U34" s="427" t="s">
        <v>30</v>
      </c>
      <c r="V34" s="428">
        <v>12</v>
      </c>
      <c r="W34" s="428">
        <v>12</v>
      </c>
      <c r="X34" s="428">
        <v>12</v>
      </c>
      <c r="Y34" s="428">
        <v>12</v>
      </c>
      <c r="Z34" s="428">
        <v>12</v>
      </c>
      <c r="AA34" s="428">
        <v>12</v>
      </c>
      <c r="AB34" s="428">
        <v>12</v>
      </c>
      <c r="AC34" s="401"/>
      <c r="AD34" s="402"/>
    </row>
    <row r="35" spans="1:30" ht="15.75" customHeight="1">
      <c r="A35" s="402"/>
      <c r="B35" s="402"/>
      <c r="C35" s="402"/>
      <c r="D35" s="402"/>
      <c r="E35" s="402"/>
      <c r="F35" s="402"/>
      <c r="G35" s="402"/>
      <c r="H35" s="402"/>
      <c r="I35" s="402"/>
      <c r="J35" s="402"/>
      <c r="K35" s="402"/>
      <c r="L35" s="402"/>
      <c r="M35" s="402"/>
      <c r="N35" s="401"/>
      <c r="O35" s="401"/>
      <c r="P35" s="402"/>
      <c r="Q35" s="402"/>
      <c r="R35" s="402"/>
      <c r="S35" s="401"/>
      <c r="T35" s="401"/>
      <c r="U35" s="401"/>
      <c r="V35" s="402"/>
      <c r="W35" s="402"/>
      <c r="X35" s="402"/>
      <c r="Y35" s="402"/>
      <c r="Z35" s="402"/>
      <c r="AA35" s="402"/>
      <c r="AB35" s="402"/>
      <c r="AC35" s="401"/>
      <c r="AD35" s="402"/>
    </row>
    <row r="36" spans="1:30" ht="15.75" customHeight="1">
      <c r="A36" s="402"/>
      <c r="B36" s="402"/>
      <c r="C36" s="402"/>
      <c r="D36" s="402"/>
      <c r="E36" s="402"/>
      <c r="F36" s="402"/>
      <c r="G36" s="402"/>
      <c r="H36" s="402"/>
      <c r="I36" s="402"/>
      <c r="J36" s="402"/>
      <c r="K36" s="402"/>
      <c r="L36" s="402"/>
      <c r="M36" s="402"/>
      <c r="N36" s="401"/>
      <c r="O36" s="401"/>
      <c r="P36" s="402"/>
      <c r="Q36" s="402"/>
      <c r="R36" s="402"/>
      <c r="S36" s="401"/>
      <c r="T36" s="401"/>
      <c r="U36" s="401"/>
      <c r="V36" s="402"/>
      <c r="W36" s="402"/>
      <c r="X36" s="402"/>
      <c r="Y36" s="402"/>
      <c r="Z36" s="402"/>
      <c r="AA36" s="402"/>
      <c r="AB36" s="402"/>
      <c r="AC36" s="401"/>
      <c r="AD36" s="402"/>
    </row>
    <row r="37" spans="1:30" ht="15.75" customHeight="1">
      <c r="A37" s="402"/>
      <c r="B37" s="402"/>
      <c r="C37" s="402"/>
      <c r="D37" s="402"/>
      <c r="E37" s="402"/>
      <c r="F37" s="402"/>
      <c r="G37" s="402"/>
      <c r="H37" s="402"/>
      <c r="I37" s="402"/>
      <c r="J37" s="402"/>
      <c r="K37" s="402"/>
      <c r="L37" s="402"/>
      <c r="M37" s="402"/>
      <c r="N37" s="401"/>
      <c r="O37" s="401"/>
      <c r="P37" s="402"/>
      <c r="Q37" s="402"/>
      <c r="R37" s="402"/>
      <c r="S37" s="401"/>
      <c r="T37" s="401"/>
      <c r="U37" s="401"/>
      <c r="V37" s="402"/>
      <c r="W37" s="402"/>
      <c r="X37" s="402"/>
      <c r="Y37" s="402"/>
      <c r="Z37" s="402"/>
      <c r="AA37" s="402"/>
      <c r="AB37" s="402"/>
      <c r="AC37" s="401"/>
      <c r="AD37" s="402"/>
    </row>
    <row r="38" spans="1:30" ht="15.75" customHeight="1">
      <c r="A38" s="402"/>
      <c r="B38" s="402"/>
      <c r="C38" s="402"/>
      <c r="D38" s="402"/>
      <c r="E38" s="402"/>
      <c r="F38" s="402"/>
      <c r="G38" s="402"/>
      <c r="H38" s="402"/>
      <c r="I38" s="402"/>
      <c r="J38" s="402"/>
      <c r="K38" s="402"/>
      <c r="L38" s="402"/>
      <c r="M38" s="402"/>
      <c r="N38" s="401"/>
      <c r="O38" s="401"/>
      <c r="P38" s="402"/>
      <c r="Q38" s="402"/>
      <c r="R38" s="402"/>
      <c r="S38" s="401"/>
      <c r="T38" s="401"/>
      <c r="U38" s="401"/>
      <c r="V38" s="402"/>
      <c r="W38" s="402"/>
      <c r="X38" s="402"/>
      <c r="Y38" s="402"/>
      <c r="Z38" s="402"/>
      <c r="AA38" s="402"/>
      <c r="AB38" s="402"/>
      <c r="AC38" s="401"/>
      <c r="AD38" s="402"/>
    </row>
    <row r="39" spans="1:30" ht="15.75" customHeight="1">
      <c r="A39" s="402"/>
      <c r="B39" s="402"/>
      <c r="C39" s="402"/>
      <c r="D39" s="402"/>
      <c r="E39" s="402"/>
      <c r="F39" s="402"/>
      <c r="G39" s="402"/>
      <c r="H39" s="402"/>
      <c r="I39" s="402"/>
      <c r="J39" s="402"/>
      <c r="K39" s="402"/>
      <c r="L39" s="402"/>
      <c r="M39" s="402"/>
      <c r="N39" s="401"/>
      <c r="O39" s="401"/>
      <c r="P39" s="402"/>
      <c r="Q39" s="402"/>
      <c r="R39" s="402"/>
      <c r="S39" s="401"/>
      <c r="T39" s="401"/>
      <c r="U39" s="401"/>
      <c r="V39" s="402"/>
      <c r="W39" s="402"/>
      <c r="X39" s="402"/>
      <c r="Y39" s="402"/>
      <c r="Z39" s="402"/>
      <c r="AA39" s="402"/>
      <c r="AB39" s="402"/>
      <c r="AC39" s="401"/>
      <c r="AD39" s="402"/>
    </row>
    <row r="40" spans="1:30" ht="15.75" customHeight="1">
      <c r="A40" s="402"/>
      <c r="B40" s="402"/>
      <c r="C40" s="402"/>
      <c r="D40" s="402"/>
      <c r="E40" s="402"/>
      <c r="F40" s="402"/>
      <c r="G40" s="402"/>
      <c r="H40" s="402"/>
      <c r="I40" s="402"/>
      <c r="J40" s="402"/>
      <c r="K40" s="402"/>
      <c r="L40" s="402"/>
      <c r="M40" s="402"/>
      <c r="N40" s="401"/>
      <c r="O40" s="401"/>
      <c r="P40" s="402"/>
      <c r="Q40" s="402"/>
      <c r="R40" s="402"/>
      <c r="S40" s="401"/>
      <c r="T40" s="401"/>
      <c r="U40" s="401"/>
      <c r="V40" s="402"/>
      <c r="W40" s="402"/>
      <c r="X40" s="402"/>
      <c r="Y40" s="402"/>
      <c r="Z40" s="402"/>
      <c r="AA40" s="402"/>
      <c r="AB40" s="402"/>
      <c r="AC40" s="401"/>
      <c r="AD40" s="402"/>
    </row>
    <row r="41" spans="1:30" ht="15.75" customHeight="1">
      <c r="A41" s="402"/>
      <c r="B41" s="402"/>
      <c r="C41" s="402"/>
      <c r="D41" s="402"/>
      <c r="E41" s="402"/>
      <c r="F41" s="402"/>
      <c r="G41" s="402"/>
      <c r="H41" s="402"/>
      <c r="I41" s="402"/>
      <c r="J41" s="402"/>
      <c r="K41" s="402"/>
      <c r="L41" s="402"/>
      <c r="M41" s="402"/>
      <c r="N41" s="401"/>
      <c r="O41" s="401"/>
      <c r="P41" s="402"/>
      <c r="Q41" s="402"/>
      <c r="R41" s="402"/>
      <c r="S41" s="401"/>
      <c r="T41" s="401"/>
      <c r="U41" s="401"/>
      <c r="V41" s="402"/>
      <c r="W41" s="402"/>
      <c r="X41" s="402"/>
      <c r="Y41" s="402"/>
      <c r="Z41" s="402"/>
      <c r="AA41" s="402"/>
      <c r="AB41" s="402"/>
      <c r="AC41" s="401"/>
      <c r="AD41" s="402"/>
    </row>
    <row r="42" spans="1:30" ht="15.75" customHeight="1">
      <c r="A42" s="402"/>
      <c r="B42" s="402"/>
      <c r="C42" s="402"/>
      <c r="D42" s="402"/>
      <c r="E42" s="402"/>
      <c r="F42" s="402"/>
      <c r="G42" s="402"/>
      <c r="H42" s="402"/>
      <c r="I42" s="402"/>
      <c r="J42" s="402"/>
      <c r="K42" s="402"/>
      <c r="L42" s="402"/>
      <c r="M42" s="402"/>
      <c r="N42" s="401"/>
      <c r="O42" s="401"/>
      <c r="P42" s="402"/>
      <c r="Q42" s="402"/>
      <c r="R42" s="402"/>
      <c r="S42" s="401"/>
      <c r="T42" s="401"/>
      <c r="U42" s="401"/>
      <c r="V42" s="402"/>
      <c r="W42" s="402"/>
      <c r="X42" s="402"/>
      <c r="Y42" s="402"/>
      <c r="Z42" s="402"/>
      <c r="AA42" s="402"/>
      <c r="AB42" s="402"/>
      <c r="AC42" s="401"/>
      <c r="AD42" s="402"/>
    </row>
    <row r="43" spans="1:30" ht="15.75" customHeight="1">
      <c r="A43" s="402"/>
      <c r="B43" s="402"/>
      <c r="C43" s="402"/>
      <c r="D43" s="402"/>
      <c r="E43" s="402"/>
      <c r="F43" s="402"/>
      <c r="G43" s="402"/>
      <c r="H43" s="402"/>
      <c r="I43" s="402"/>
      <c r="J43" s="402"/>
      <c r="K43" s="402"/>
      <c r="L43" s="402"/>
      <c r="M43" s="402"/>
      <c r="N43" s="401"/>
      <c r="O43" s="401"/>
      <c r="P43" s="402"/>
      <c r="Q43" s="402"/>
      <c r="R43" s="402"/>
      <c r="S43" s="401"/>
      <c r="T43" s="401"/>
      <c r="U43" s="401"/>
      <c r="V43" s="402"/>
      <c r="W43" s="402"/>
      <c r="X43" s="402"/>
      <c r="Y43" s="402"/>
      <c r="Z43" s="402"/>
      <c r="AA43" s="402"/>
      <c r="AB43" s="402"/>
      <c r="AC43" s="401"/>
      <c r="AD43" s="402"/>
    </row>
    <row r="44" spans="1:30" ht="15.75" customHeight="1">
      <c r="A44" s="402"/>
      <c r="B44" s="402"/>
      <c r="C44" s="402"/>
      <c r="D44" s="402"/>
      <c r="E44" s="402"/>
      <c r="F44" s="402"/>
      <c r="G44" s="402"/>
      <c r="H44" s="402"/>
      <c r="I44" s="402"/>
      <c r="J44" s="402"/>
      <c r="K44" s="402"/>
      <c r="L44" s="402"/>
      <c r="M44" s="402"/>
      <c r="N44" s="401"/>
      <c r="O44" s="401"/>
      <c r="P44" s="402"/>
      <c r="Q44" s="402"/>
      <c r="R44" s="402"/>
      <c r="S44" s="401"/>
      <c r="T44" s="401"/>
      <c r="U44" s="401"/>
      <c r="V44" s="402"/>
      <c r="W44" s="402"/>
      <c r="X44" s="402"/>
      <c r="Y44" s="402"/>
      <c r="Z44" s="402"/>
      <c r="AA44" s="402"/>
      <c r="AB44" s="402"/>
      <c r="AC44" s="401"/>
      <c r="AD44" s="402"/>
    </row>
    <row r="45" spans="1:30" ht="15.75" customHeight="1">
      <c r="A45" s="402"/>
      <c r="B45" s="402"/>
      <c r="C45" s="402"/>
      <c r="D45" s="402"/>
      <c r="E45" s="402"/>
      <c r="F45" s="402"/>
      <c r="G45" s="402"/>
      <c r="H45" s="402"/>
      <c r="I45" s="402"/>
      <c r="J45" s="402"/>
      <c r="K45" s="402"/>
      <c r="L45" s="402"/>
      <c r="M45" s="402"/>
      <c r="N45" s="401"/>
      <c r="O45" s="401"/>
      <c r="P45" s="402"/>
      <c r="Q45" s="402"/>
      <c r="R45" s="402"/>
      <c r="S45" s="401"/>
      <c r="T45" s="401"/>
      <c r="U45" s="401"/>
      <c r="V45" s="402"/>
      <c r="W45" s="402"/>
      <c r="X45" s="402"/>
      <c r="Y45" s="402"/>
      <c r="Z45" s="402"/>
      <c r="AA45" s="402"/>
      <c r="AB45" s="402"/>
      <c r="AC45" s="401"/>
      <c r="AD45" s="402"/>
    </row>
    <row r="46" spans="1:30" ht="15.75" customHeight="1">
      <c r="A46" s="402"/>
      <c r="B46" s="402"/>
      <c r="C46" s="402"/>
      <c r="D46" s="402"/>
      <c r="E46" s="402"/>
      <c r="F46" s="402"/>
      <c r="G46" s="402"/>
      <c r="H46" s="402"/>
      <c r="I46" s="402"/>
      <c r="J46" s="402"/>
      <c r="K46" s="402"/>
      <c r="L46" s="402"/>
      <c r="M46" s="402"/>
      <c r="N46" s="401"/>
      <c r="O46" s="401"/>
      <c r="P46" s="402"/>
      <c r="Q46" s="402"/>
      <c r="R46" s="402"/>
      <c r="S46" s="401"/>
      <c r="T46" s="401"/>
      <c r="U46" s="401"/>
      <c r="V46" s="402"/>
      <c r="W46" s="402"/>
      <c r="X46" s="402"/>
      <c r="Y46" s="402"/>
      <c r="Z46" s="402"/>
      <c r="AA46" s="402"/>
      <c r="AB46" s="402"/>
      <c r="AC46" s="401"/>
      <c r="AD46" s="402"/>
    </row>
    <row r="47" spans="1:30" ht="15.75" customHeight="1">
      <c r="A47" s="402"/>
      <c r="B47" s="402"/>
      <c r="C47" s="402"/>
      <c r="D47" s="402"/>
      <c r="E47" s="402"/>
      <c r="F47" s="402"/>
      <c r="G47" s="402"/>
      <c r="H47" s="402"/>
      <c r="I47" s="402"/>
      <c r="J47" s="402"/>
      <c r="K47" s="402"/>
      <c r="L47" s="402"/>
      <c r="M47" s="402"/>
      <c r="N47" s="401"/>
      <c r="O47" s="401"/>
      <c r="P47" s="402"/>
      <c r="Q47" s="402"/>
      <c r="R47" s="402"/>
      <c r="S47" s="401"/>
      <c r="T47" s="401"/>
      <c r="U47" s="401"/>
      <c r="V47" s="402"/>
      <c r="W47" s="402"/>
      <c r="X47" s="402"/>
      <c r="Y47" s="402"/>
      <c r="Z47" s="402"/>
      <c r="AA47" s="402"/>
      <c r="AB47" s="402"/>
      <c r="AC47" s="401"/>
      <c r="AD47" s="402"/>
    </row>
    <row r="48" spans="1:30" ht="15.75" customHeight="1">
      <c r="A48" s="402"/>
      <c r="B48" s="402"/>
      <c r="C48" s="402"/>
      <c r="D48" s="402"/>
      <c r="E48" s="402"/>
      <c r="F48" s="402"/>
      <c r="G48" s="402"/>
      <c r="H48" s="402"/>
      <c r="I48" s="402"/>
      <c r="J48" s="402"/>
      <c r="K48" s="402"/>
      <c r="L48" s="402"/>
      <c r="M48" s="402"/>
      <c r="N48" s="401"/>
      <c r="O48" s="401"/>
      <c r="P48" s="402"/>
      <c r="Q48" s="402"/>
      <c r="R48" s="402"/>
      <c r="S48" s="401"/>
      <c r="T48" s="401"/>
      <c r="U48" s="401"/>
      <c r="V48" s="402"/>
      <c r="W48" s="402"/>
      <c r="X48" s="402"/>
      <c r="Y48" s="402"/>
      <c r="Z48" s="402"/>
      <c r="AA48" s="402"/>
      <c r="AB48" s="402"/>
      <c r="AC48" s="401"/>
      <c r="AD48" s="402"/>
    </row>
    <row r="49" spans="1:30" ht="15.75" customHeight="1">
      <c r="A49" s="402"/>
      <c r="B49" s="402"/>
      <c r="C49" s="402"/>
      <c r="D49" s="402"/>
      <c r="E49" s="402"/>
      <c r="F49" s="402"/>
      <c r="G49" s="402"/>
      <c r="H49" s="402"/>
      <c r="I49" s="402"/>
      <c r="J49" s="402"/>
      <c r="K49" s="402"/>
      <c r="L49" s="402"/>
      <c r="M49" s="402"/>
      <c r="N49" s="401"/>
      <c r="O49" s="401"/>
      <c r="P49" s="402"/>
      <c r="Q49" s="402"/>
      <c r="R49" s="402"/>
      <c r="S49" s="401"/>
      <c r="T49" s="401"/>
      <c r="U49" s="401"/>
      <c r="V49" s="402"/>
      <c r="W49" s="402"/>
      <c r="X49" s="402"/>
      <c r="Y49" s="402"/>
      <c r="Z49" s="402"/>
      <c r="AA49" s="402"/>
      <c r="AB49" s="402"/>
      <c r="AC49" s="401"/>
      <c r="AD49" s="402"/>
    </row>
    <row r="50" spans="1:30" ht="15.75" customHeight="1">
      <c r="A50" s="402"/>
      <c r="B50" s="402"/>
      <c r="C50" s="402"/>
      <c r="D50" s="402"/>
      <c r="E50" s="402"/>
      <c r="F50" s="402"/>
      <c r="G50" s="402"/>
      <c r="H50" s="402"/>
      <c r="I50" s="402"/>
      <c r="J50" s="402"/>
      <c r="K50" s="402"/>
      <c r="L50" s="402"/>
      <c r="M50" s="402"/>
      <c r="N50" s="401"/>
      <c r="O50" s="401"/>
      <c r="P50" s="402"/>
      <c r="Q50" s="402"/>
      <c r="R50" s="402"/>
      <c r="S50" s="401"/>
      <c r="T50" s="401"/>
      <c r="U50" s="401"/>
      <c r="V50" s="402"/>
      <c r="W50" s="402"/>
      <c r="X50" s="402"/>
      <c r="Y50" s="402"/>
      <c r="Z50" s="402"/>
      <c r="AA50" s="402"/>
      <c r="AB50" s="402"/>
      <c r="AC50" s="401"/>
      <c r="AD50" s="402"/>
    </row>
    <row r="51" spans="1:30" ht="15.75" customHeight="1">
      <c r="A51" s="402"/>
      <c r="B51" s="402"/>
      <c r="C51" s="402"/>
      <c r="D51" s="402"/>
      <c r="E51" s="402"/>
      <c r="F51" s="402"/>
      <c r="G51" s="402"/>
      <c r="H51" s="402"/>
      <c r="I51" s="402"/>
      <c r="J51" s="402"/>
      <c r="K51" s="402"/>
      <c r="L51" s="402"/>
      <c r="M51" s="402"/>
      <c r="N51" s="401"/>
      <c r="O51" s="401"/>
      <c r="P51" s="402"/>
      <c r="Q51" s="402"/>
      <c r="R51" s="402"/>
      <c r="S51" s="401"/>
      <c r="T51" s="401"/>
      <c r="U51" s="401"/>
      <c r="V51" s="402"/>
      <c r="W51" s="402"/>
      <c r="X51" s="402"/>
      <c r="Y51" s="402"/>
      <c r="Z51" s="402"/>
      <c r="AA51" s="402"/>
      <c r="AB51" s="402"/>
      <c r="AC51" s="401"/>
      <c r="AD51" s="402"/>
    </row>
    <row r="52" spans="1:30" ht="15.75" customHeight="1">
      <c r="A52" s="402"/>
      <c r="B52" s="402"/>
      <c r="C52" s="402"/>
      <c r="D52" s="402"/>
      <c r="E52" s="402"/>
      <c r="F52" s="402"/>
      <c r="G52" s="402"/>
      <c r="H52" s="402"/>
      <c r="I52" s="402"/>
      <c r="J52" s="402"/>
      <c r="K52" s="402"/>
      <c r="L52" s="402"/>
      <c r="M52" s="402"/>
      <c r="N52" s="401"/>
      <c r="O52" s="401"/>
      <c r="P52" s="402"/>
      <c r="Q52" s="402"/>
      <c r="R52" s="402"/>
      <c r="S52" s="401"/>
      <c r="T52" s="401"/>
      <c r="U52" s="401"/>
      <c r="V52" s="402"/>
      <c r="W52" s="402"/>
      <c r="X52" s="402"/>
      <c r="Y52" s="402"/>
      <c r="Z52" s="402"/>
      <c r="AA52" s="402"/>
      <c r="AB52" s="402"/>
      <c r="AC52" s="401"/>
      <c r="AD52" s="402"/>
    </row>
    <row r="53" spans="1:30" ht="15.75" customHeight="1">
      <c r="A53" s="402"/>
      <c r="B53" s="402"/>
      <c r="C53" s="402"/>
      <c r="D53" s="402"/>
      <c r="E53" s="402"/>
      <c r="F53" s="402"/>
      <c r="G53" s="402"/>
      <c r="H53" s="402"/>
      <c r="I53" s="402"/>
      <c r="J53" s="402"/>
      <c r="K53" s="402"/>
      <c r="L53" s="402"/>
      <c r="M53" s="402"/>
      <c r="N53" s="401"/>
      <c r="O53" s="401"/>
      <c r="P53" s="402"/>
      <c r="Q53" s="402"/>
      <c r="R53" s="402"/>
      <c r="S53" s="401"/>
      <c r="T53" s="401"/>
      <c r="U53" s="401"/>
      <c r="V53" s="402"/>
      <c r="W53" s="402"/>
      <c r="X53" s="402"/>
      <c r="Y53" s="402"/>
      <c r="Z53" s="402"/>
      <c r="AA53" s="402"/>
      <c r="AB53" s="402"/>
      <c r="AC53" s="401"/>
      <c r="AD53" s="402"/>
    </row>
    <row r="54" spans="1:30" ht="15.75" customHeight="1">
      <c r="A54" s="402"/>
      <c r="B54" s="402"/>
      <c r="C54" s="402"/>
      <c r="D54" s="402"/>
      <c r="E54" s="402"/>
      <c r="F54" s="402"/>
      <c r="G54" s="402"/>
      <c r="H54" s="402"/>
      <c r="I54" s="402"/>
      <c r="J54" s="402"/>
      <c r="K54" s="402"/>
      <c r="L54" s="402"/>
      <c r="M54" s="402"/>
      <c r="N54" s="401"/>
      <c r="O54" s="401"/>
      <c r="P54" s="402"/>
      <c r="Q54" s="402"/>
      <c r="R54" s="402"/>
      <c r="S54" s="401"/>
      <c r="T54" s="401"/>
      <c r="U54" s="401"/>
      <c r="V54" s="402"/>
      <c r="W54" s="402"/>
      <c r="X54" s="402"/>
      <c r="Y54" s="402"/>
      <c r="Z54" s="402"/>
      <c r="AA54" s="402"/>
      <c r="AB54" s="402"/>
      <c r="AC54" s="401"/>
      <c r="AD54" s="402"/>
    </row>
    <row r="55" spans="1:30" ht="15.75" customHeight="1">
      <c r="A55" s="402"/>
      <c r="B55" s="402"/>
      <c r="C55" s="402"/>
      <c r="D55" s="402"/>
      <c r="E55" s="402"/>
      <c r="F55" s="402"/>
      <c r="G55" s="402"/>
      <c r="H55" s="402"/>
      <c r="I55" s="402"/>
      <c r="J55" s="402"/>
      <c r="K55" s="402"/>
      <c r="L55" s="402"/>
      <c r="M55" s="402"/>
      <c r="N55" s="401"/>
      <c r="O55" s="401"/>
      <c r="P55" s="402"/>
      <c r="Q55" s="402"/>
      <c r="R55" s="402"/>
      <c r="S55" s="401"/>
      <c r="T55" s="401"/>
      <c r="U55" s="401"/>
      <c r="V55" s="402"/>
      <c r="W55" s="402"/>
      <c r="X55" s="402"/>
      <c r="Y55" s="402"/>
      <c r="Z55" s="402"/>
      <c r="AA55" s="402"/>
      <c r="AB55" s="402"/>
      <c r="AC55" s="401"/>
      <c r="AD55" s="402"/>
    </row>
    <row r="56" spans="1:30" ht="15.75" customHeight="1">
      <c r="A56" s="402"/>
      <c r="B56" s="402"/>
      <c r="C56" s="402"/>
      <c r="D56" s="402"/>
      <c r="E56" s="402"/>
      <c r="F56" s="402"/>
      <c r="G56" s="402"/>
      <c r="H56" s="402"/>
      <c r="I56" s="402"/>
      <c r="J56" s="402"/>
      <c r="K56" s="402"/>
      <c r="L56" s="402"/>
      <c r="M56" s="402"/>
      <c r="N56" s="401"/>
      <c r="O56" s="401"/>
      <c r="P56" s="402"/>
      <c r="Q56" s="402"/>
      <c r="R56" s="402"/>
      <c r="S56" s="401"/>
      <c r="T56" s="401"/>
      <c r="U56" s="401"/>
      <c r="V56" s="402"/>
      <c r="W56" s="402"/>
      <c r="X56" s="402"/>
      <c r="Y56" s="402"/>
      <c r="Z56" s="402"/>
      <c r="AA56" s="402"/>
      <c r="AB56" s="402"/>
      <c r="AC56" s="401"/>
      <c r="AD56" s="402"/>
    </row>
    <row r="57" spans="1:30" ht="15.75" customHeight="1">
      <c r="A57" s="402"/>
      <c r="B57" s="402"/>
      <c r="C57" s="402"/>
      <c r="D57" s="402"/>
      <c r="E57" s="402"/>
      <c r="F57" s="402"/>
      <c r="G57" s="402"/>
      <c r="H57" s="402"/>
      <c r="I57" s="402"/>
      <c r="J57" s="402"/>
      <c r="K57" s="402"/>
      <c r="L57" s="402"/>
      <c r="M57" s="402"/>
      <c r="N57" s="401"/>
      <c r="O57" s="401"/>
      <c r="P57" s="402"/>
      <c r="Q57" s="402"/>
      <c r="R57" s="402"/>
      <c r="S57" s="401"/>
      <c r="T57" s="401"/>
      <c r="U57" s="401"/>
      <c r="V57" s="402"/>
      <c r="W57" s="402"/>
      <c r="X57" s="402"/>
      <c r="Y57" s="402"/>
      <c r="Z57" s="402"/>
      <c r="AA57" s="402"/>
      <c r="AB57" s="402"/>
      <c r="AC57" s="401"/>
      <c r="AD57" s="402"/>
    </row>
    <row r="58" spans="1:30" ht="15.75" customHeight="1">
      <c r="A58" s="402"/>
      <c r="B58" s="402"/>
      <c r="C58" s="402"/>
      <c r="D58" s="402"/>
      <c r="E58" s="402"/>
      <c r="F58" s="402"/>
      <c r="G58" s="402"/>
      <c r="H58" s="402"/>
      <c r="I58" s="402"/>
      <c r="J58" s="402"/>
      <c r="K58" s="402"/>
      <c r="L58" s="402"/>
      <c r="M58" s="402"/>
      <c r="N58" s="401"/>
      <c r="O58" s="401"/>
      <c r="P58" s="402"/>
      <c r="Q58" s="402"/>
      <c r="R58" s="402"/>
      <c r="S58" s="401"/>
      <c r="T58" s="401"/>
      <c r="U58" s="401"/>
      <c r="V58" s="402"/>
      <c r="W58" s="402"/>
      <c r="X58" s="402"/>
      <c r="Y58" s="402"/>
      <c r="Z58" s="402"/>
      <c r="AA58" s="402"/>
      <c r="AB58" s="402"/>
      <c r="AC58" s="401"/>
      <c r="AD58" s="402"/>
    </row>
    <row r="59" spans="1:30" ht="15.75" customHeight="1">
      <c r="A59" s="402"/>
      <c r="B59" s="402"/>
      <c r="C59" s="402"/>
      <c r="D59" s="402"/>
      <c r="E59" s="402"/>
      <c r="F59" s="402"/>
      <c r="G59" s="402"/>
      <c r="H59" s="402"/>
      <c r="I59" s="402"/>
      <c r="J59" s="402"/>
      <c r="K59" s="402"/>
      <c r="L59" s="402"/>
      <c r="M59" s="402"/>
      <c r="N59" s="401"/>
      <c r="O59" s="401"/>
      <c r="P59" s="402"/>
      <c r="Q59" s="402"/>
      <c r="R59" s="402"/>
      <c r="S59" s="401"/>
      <c r="T59" s="401"/>
      <c r="U59" s="401"/>
      <c r="V59" s="402"/>
      <c r="W59" s="402"/>
      <c r="X59" s="402"/>
      <c r="Y59" s="402"/>
      <c r="Z59" s="402"/>
      <c r="AA59" s="402"/>
      <c r="AB59" s="402"/>
      <c r="AC59" s="401"/>
      <c r="AD59" s="402"/>
    </row>
    <row r="60" spans="1:30" ht="15.75" customHeight="1">
      <c r="A60" s="402"/>
      <c r="B60" s="402"/>
      <c r="C60" s="402"/>
      <c r="D60" s="402"/>
      <c r="E60" s="402"/>
      <c r="F60" s="402"/>
      <c r="G60" s="402"/>
      <c r="H60" s="402"/>
      <c r="I60" s="402"/>
      <c r="J60" s="402"/>
      <c r="K60" s="402"/>
      <c r="L60" s="402"/>
      <c r="M60" s="402"/>
      <c r="N60" s="401"/>
      <c r="O60" s="401"/>
      <c r="P60" s="402"/>
      <c r="Q60" s="402"/>
      <c r="R60" s="402"/>
      <c r="S60" s="401"/>
      <c r="T60" s="401"/>
      <c r="U60" s="401"/>
      <c r="V60" s="402"/>
      <c r="W60" s="402"/>
      <c r="X60" s="402"/>
      <c r="Y60" s="402"/>
      <c r="Z60" s="402"/>
      <c r="AA60" s="402"/>
      <c r="AB60" s="402"/>
      <c r="AC60" s="401"/>
      <c r="AD60" s="402"/>
    </row>
    <row r="61" spans="1:30" ht="15.75" customHeight="1">
      <c r="A61" s="402"/>
      <c r="B61" s="402"/>
      <c r="C61" s="402"/>
      <c r="D61" s="402"/>
      <c r="E61" s="402"/>
      <c r="F61" s="402"/>
      <c r="G61" s="402"/>
      <c r="H61" s="402"/>
      <c r="I61" s="402"/>
      <c r="J61" s="402"/>
      <c r="K61" s="402"/>
      <c r="L61" s="402"/>
      <c r="M61" s="402"/>
      <c r="N61" s="401"/>
      <c r="O61" s="401"/>
      <c r="P61" s="402"/>
      <c r="Q61" s="402"/>
      <c r="R61" s="402"/>
      <c r="S61" s="401"/>
      <c r="T61" s="401"/>
      <c r="U61" s="401"/>
      <c r="V61" s="402"/>
      <c r="W61" s="402"/>
      <c r="X61" s="402"/>
      <c r="Y61" s="402"/>
      <c r="Z61" s="402"/>
      <c r="AA61" s="402"/>
      <c r="AB61" s="402"/>
      <c r="AC61" s="401"/>
      <c r="AD61" s="402"/>
    </row>
    <row r="62" spans="1:30" ht="15.75" customHeight="1">
      <c r="A62" s="402"/>
      <c r="B62" s="402"/>
      <c r="C62" s="402"/>
      <c r="D62" s="402"/>
      <c r="E62" s="402"/>
      <c r="F62" s="402"/>
      <c r="G62" s="402"/>
      <c r="H62" s="402"/>
      <c r="I62" s="402"/>
      <c r="J62" s="402"/>
      <c r="K62" s="402"/>
      <c r="L62" s="402"/>
      <c r="M62" s="402"/>
      <c r="N62" s="401"/>
      <c r="O62" s="401"/>
      <c r="P62" s="402"/>
      <c r="Q62" s="402"/>
      <c r="R62" s="402"/>
      <c r="S62" s="401"/>
      <c r="T62" s="401"/>
      <c r="U62" s="401"/>
      <c r="V62" s="402"/>
      <c r="W62" s="402"/>
      <c r="X62" s="402"/>
      <c r="Y62" s="402"/>
      <c r="Z62" s="402"/>
      <c r="AA62" s="402"/>
      <c r="AB62" s="402"/>
      <c r="AC62" s="401"/>
      <c r="AD62" s="402"/>
    </row>
    <row r="63" spans="1:30" ht="15.75" customHeight="1">
      <c r="A63" s="402"/>
      <c r="B63" s="402"/>
      <c r="C63" s="402"/>
      <c r="D63" s="402"/>
      <c r="E63" s="402"/>
      <c r="F63" s="402"/>
      <c r="G63" s="402"/>
      <c r="H63" s="402"/>
      <c r="I63" s="402"/>
      <c r="J63" s="402"/>
      <c r="K63" s="402"/>
      <c r="L63" s="402"/>
      <c r="M63" s="402"/>
      <c r="N63" s="401"/>
      <c r="O63" s="401"/>
      <c r="P63" s="402"/>
      <c r="Q63" s="402"/>
      <c r="R63" s="402"/>
      <c r="S63" s="401"/>
      <c r="T63" s="401"/>
      <c r="U63" s="401"/>
      <c r="V63" s="402"/>
      <c r="W63" s="402"/>
      <c r="X63" s="402"/>
      <c r="Y63" s="402"/>
      <c r="Z63" s="402"/>
      <c r="AA63" s="402"/>
      <c r="AB63" s="402"/>
      <c r="AC63" s="401"/>
      <c r="AD63" s="402"/>
    </row>
    <row r="64" spans="1:30" ht="15.75" customHeight="1">
      <c r="A64" s="402"/>
      <c r="B64" s="402"/>
      <c r="C64" s="402"/>
      <c r="D64" s="402"/>
      <c r="E64" s="402"/>
      <c r="F64" s="402"/>
      <c r="G64" s="402"/>
      <c r="H64" s="402"/>
      <c r="I64" s="402"/>
      <c r="J64" s="402"/>
      <c r="K64" s="402"/>
      <c r="L64" s="402"/>
      <c r="M64" s="402"/>
      <c r="N64" s="401"/>
      <c r="O64" s="401"/>
      <c r="P64" s="402"/>
      <c r="Q64" s="402"/>
      <c r="R64" s="402"/>
      <c r="S64" s="401"/>
      <c r="T64" s="401"/>
      <c r="U64" s="401"/>
      <c r="V64" s="402"/>
      <c r="W64" s="402"/>
      <c r="X64" s="402"/>
      <c r="Y64" s="402"/>
      <c r="Z64" s="402"/>
      <c r="AA64" s="402"/>
      <c r="AB64" s="402"/>
      <c r="AC64" s="401"/>
      <c r="AD64" s="402"/>
    </row>
    <row r="65" spans="1:30" ht="15.75" customHeight="1">
      <c r="A65" s="402"/>
      <c r="B65" s="402"/>
      <c r="C65" s="402"/>
      <c r="D65" s="402"/>
      <c r="E65" s="402"/>
      <c r="F65" s="402"/>
      <c r="G65" s="402"/>
      <c r="H65" s="402"/>
      <c r="I65" s="402"/>
      <c r="J65" s="402"/>
      <c r="K65" s="402"/>
      <c r="L65" s="402"/>
      <c r="M65" s="402"/>
      <c r="N65" s="401"/>
      <c r="O65" s="401"/>
      <c r="P65" s="402"/>
      <c r="Q65" s="402"/>
      <c r="R65" s="402"/>
      <c r="S65" s="401"/>
      <c r="T65" s="401"/>
      <c r="U65" s="401"/>
      <c r="V65" s="402"/>
      <c r="W65" s="402"/>
      <c r="X65" s="402"/>
      <c r="Y65" s="402"/>
      <c r="Z65" s="402"/>
      <c r="AA65" s="402"/>
      <c r="AB65" s="402"/>
      <c r="AC65" s="401"/>
      <c r="AD65" s="402"/>
    </row>
    <row r="66" spans="1:30" ht="15.75" customHeight="1">
      <c r="A66" s="402"/>
      <c r="B66" s="402"/>
      <c r="C66" s="402"/>
      <c r="D66" s="402"/>
      <c r="E66" s="402"/>
      <c r="F66" s="402"/>
      <c r="G66" s="402"/>
      <c r="H66" s="402"/>
      <c r="I66" s="402"/>
      <c r="J66" s="402"/>
      <c r="K66" s="402"/>
      <c r="L66" s="402"/>
      <c r="M66" s="402"/>
      <c r="N66" s="401"/>
      <c r="O66" s="401"/>
      <c r="P66" s="402"/>
      <c r="Q66" s="402"/>
      <c r="R66" s="402"/>
      <c r="S66" s="401"/>
      <c r="T66" s="401"/>
      <c r="U66" s="401"/>
      <c r="V66" s="402"/>
      <c r="W66" s="402"/>
      <c r="X66" s="402"/>
      <c r="Y66" s="402"/>
      <c r="Z66" s="402"/>
      <c r="AA66" s="402"/>
      <c r="AB66" s="402"/>
      <c r="AC66" s="401"/>
      <c r="AD66" s="402"/>
    </row>
    <row r="67" spans="1:30" ht="15.75" customHeight="1">
      <c r="A67" s="402"/>
      <c r="B67" s="402"/>
      <c r="C67" s="402"/>
      <c r="D67" s="402"/>
      <c r="E67" s="402"/>
      <c r="F67" s="402"/>
      <c r="G67" s="402"/>
      <c r="H67" s="402"/>
      <c r="I67" s="402"/>
      <c r="J67" s="402"/>
      <c r="K67" s="402"/>
      <c r="L67" s="402"/>
      <c r="M67" s="402"/>
      <c r="N67" s="401"/>
      <c r="O67" s="401"/>
      <c r="P67" s="402"/>
      <c r="Q67" s="402"/>
      <c r="R67" s="402"/>
      <c r="S67" s="401"/>
      <c r="T67" s="401"/>
      <c r="U67" s="401"/>
      <c r="V67" s="402"/>
      <c r="W67" s="402"/>
      <c r="X67" s="402"/>
      <c r="Y67" s="402"/>
      <c r="Z67" s="402"/>
      <c r="AA67" s="402"/>
      <c r="AB67" s="402"/>
      <c r="AC67" s="401"/>
      <c r="AD67" s="402"/>
    </row>
    <row r="68" spans="1:30" ht="15.75" customHeight="1">
      <c r="A68" s="402"/>
      <c r="B68" s="402"/>
      <c r="C68" s="402"/>
      <c r="D68" s="402"/>
      <c r="E68" s="402"/>
      <c r="F68" s="402"/>
      <c r="G68" s="402"/>
      <c r="H68" s="402"/>
      <c r="I68" s="402"/>
      <c r="J68" s="402"/>
      <c r="K68" s="402"/>
      <c r="L68" s="402"/>
      <c r="M68" s="402"/>
      <c r="N68" s="401"/>
      <c r="O68" s="401"/>
      <c r="P68" s="402"/>
      <c r="Q68" s="402"/>
      <c r="R68" s="402"/>
      <c r="S68" s="401"/>
      <c r="T68" s="401"/>
      <c r="U68" s="401"/>
      <c r="V68" s="402"/>
      <c r="W68" s="402"/>
      <c r="X68" s="402"/>
      <c r="Y68" s="402"/>
      <c r="Z68" s="402"/>
      <c r="AA68" s="402"/>
      <c r="AB68" s="402"/>
      <c r="AC68" s="401"/>
      <c r="AD68" s="402"/>
    </row>
    <row r="69" spans="1:30" ht="15.75" customHeight="1">
      <c r="A69" s="402"/>
      <c r="B69" s="402"/>
      <c r="C69" s="402"/>
      <c r="D69" s="402"/>
      <c r="E69" s="402"/>
      <c r="F69" s="402"/>
      <c r="G69" s="402"/>
      <c r="H69" s="402"/>
      <c r="I69" s="402"/>
      <c r="J69" s="402"/>
      <c r="K69" s="402"/>
      <c r="L69" s="402"/>
      <c r="M69" s="402"/>
      <c r="N69" s="401"/>
      <c r="O69" s="401"/>
      <c r="P69" s="402"/>
      <c r="Q69" s="402"/>
      <c r="R69" s="402"/>
      <c r="S69" s="401"/>
      <c r="T69" s="401"/>
      <c r="U69" s="401"/>
      <c r="V69" s="402"/>
      <c r="W69" s="402"/>
      <c r="X69" s="402"/>
      <c r="Y69" s="402"/>
      <c r="Z69" s="402"/>
      <c r="AA69" s="402"/>
      <c r="AB69" s="402"/>
      <c r="AC69" s="401"/>
      <c r="AD69" s="402"/>
    </row>
    <row r="70" spans="1:30" ht="15.75" customHeight="1">
      <c r="A70" s="402"/>
      <c r="B70" s="402"/>
      <c r="C70" s="402"/>
      <c r="D70" s="402"/>
      <c r="E70" s="402"/>
      <c r="F70" s="402"/>
      <c r="G70" s="402"/>
      <c r="H70" s="402"/>
      <c r="I70" s="402"/>
      <c r="J70" s="402"/>
      <c r="K70" s="402"/>
      <c r="L70" s="402"/>
      <c r="M70" s="402"/>
      <c r="N70" s="401"/>
      <c r="O70" s="401"/>
      <c r="P70" s="402"/>
      <c r="Q70" s="402"/>
      <c r="R70" s="402"/>
      <c r="S70" s="401"/>
      <c r="T70" s="401"/>
      <c r="U70" s="401"/>
      <c r="V70" s="402"/>
      <c r="W70" s="402"/>
      <c r="X70" s="402"/>
      <c r="Y70" s="402"/>
      <c r="Z70" s="402"/>
      <c r="AA70" s="402"/>
      <c r="AB70" s="402"/>
      <c r="AC70" s="401"/>
      <c r="AD70" s="402"/>
    </row>
    <row r="71" spans="1:30" ht="15.75" customHeight="1">
      <c r="A71" s="402"/>
      <c r="B71" s="402"/>
      <c r="C71" s="402"/>
      <c r="D71" s="402"/>
      <c r="E71" s="402"/>
      <c r="F71" s="402"/>
      <c r="G71" s="402"/>
      <c r="H71" s="402"/>
      <c r="I71" s="402"/>
      <c r="J71" s="402"/>
      <c r="K71" s="402"/>
      <c r="L71" s="402"/>
      <c r="M71" s="402"/>
      <c r="N71" s="401"/>
      <c r="O71" s="401"/>
      <c r="P71" s="402"/>
      <c r="Q71" s="402"/>
      <c r="R71" s="402"/>
      <c r="S71" s="401"/>
      <c r="T71" s="401"/>
      <c r="U71" s="401"/>
      <c r="V71" s="402"/>
      <c r="W71" s="402"/>
      <c r="X71" s="402"/>
      <c r="Y71" s="402"/>
      <c r="Z71" s="402"/>
      <c r="AA71" s="402"/>
      <c r="AB71" s="402"/>
      <c r="AC71" s="401"/>
      <c r="AD71" s="402"/>
    </row>
    <row r="72" spans="1:30" ht="15.75" customHeight="1">
      <c r="A72" s="402"/>
      <c r="B72" s="402"/>
      <c r="C72" s="402"/>
      <c r="D72" s="402"/>
      <c r="E72" s="402"/>
      <c r="F72" s="402"/>
      <c r="G72" s="402"/>
      <c r="H72" s="402"/>
      <c r="I72" s="402"/>
      <c r="J72" s="402"/>
      <c r="K72" s="402"/>
      <c r="L72" s="402"/>
      <c r="M72" s="402"/>
      <c r="N72" s="401"/>
      <c r="O72" s="401"/>
      <c r="P72" s="402"/>
      <c r="Q72" s="402"/>
      <c r="R72" s="402"/>
      <c r="S72" s="401"/>
      <c r="T72" s="401"/>
      <c r="U72" s="401"/>
      <c r="V72" s="402"/>
      <c r="W72" s="402"/>
      <c r="X72" s="402"/>
      <c r="Y72" s="402"/>
      <c r="Z72" s="402"/>
      <c r="AA72" s="402"/>
      <c r="AB72" s="402"/>
      <c r="AC72" s="401"/>
      <c r="AD72" s="402"/>
    </row>
    <row r="73" spans="1:30" ht="15.75" customHeight="1">
      <c r="A73" s="402"/>
      <c r="B73" s="402"/>
      <c r="C73" s="402"/>
      <c r="D73" s="402"/>
      <c r="E73" s="402"/>
      <c r="F73" s="402"/>
      <c r="G73" s="402"/>
      <c r="H73" s="402"/>
      <c r="I73" s="402"/>
      <c r="J73" s="402"/>
      <c r="K73" s="402"/>
      <c r="L73" s="402"/>
      <c r="M73" s="402"/>
      <c r="N73" s="401"/>
      <c r="O73" s="401"/>
      <c r="P73" s="402"/>
      <c r="Q73" s="402"/>
      <c r="R73" s="402"/>
      <c r="S73" s="401"/>
      <c r="T73" s="401"/>
      <c r="U73" s="401"/>
      <c r="V73" s="402"/>
      <c r="W73" s="402"/>
      <c r="X73" s="402"/>
      <c r="Y73" s="402"/>
      <c r="Z73" s="402"/>
      <c r="AA73" s="402"/>
      <c r="AB73" s="402"/>
      <c r="AC73" s="401"/>
      <c r="AD73" s="402"/>
    </row>
    <row r="74" spans="1:30" ht="15.75" customHeight="1">
      <c r="A74" s="402"/>
      <c r="B74" s="402"/>
      <c r="C74" s="402"/>
      <c r="D74" s="402"/>
      <c r="E74" s="402"/>
      <c r="F74" s="402"/>
      <c r="G74" s="402"/>
      <c r="H74" s="402"/>
      <c r="I74" s="402"/>
      <c r="J74" s="402"/>
      <c r="K74" s="402"/>
      <c r="L74" s="402"/>
      <c r="M74" s="402"/>
      <c r="N74" s="401"/>
      <c r="O74" s="401"/>
      <c r="P74" s="402"/>
      <c r="Q74" s="402"/>
      <c r="R74" s="402"/>
      <c r="S74" s="401"/>
      <c r="T74" s="401"/>
      <c r="U74" s="401"/>
      <c r="V74" s="402"/>
      <c r="W74" s="402"/>
      <c r="X74" s="402"/>
      <c r="Y74" s="402"/>
      <c r="Z74" s="402"/>
      <c r="AA74" s="402"/>
      <c r="AB74" s="402"/>
      <c r="AC74" s="401"/>
      <c r="AD74" s="402"/>
    </row>
    <row r="75" spans="1:30" ht="15.75" customHeight="1">
      <c r="A75" s="402"/>
      <c r="B75" s="402"/>
      <c r="C75" s="402"/>
      <c r="D75" s="402"/>
      <c r="E75" s="402"/>
      <c r="F75" s="402"/>
      <c r="G75" s="402"/>
      <c r="H75" s="402"/>
      <c r="I75" s="402"/>
      <c r="J75" s="402"/>
      <c r="K75" s="402"/>
      <c r="L75" s="402"/>
      <c r="M75" s="402"/>
      <c r="N75" s="401"/>
      <c r="O75" s="401"/>
      <c r="P75" s="402"/>
      <c r="Q75" s="402"/>
      <c r="R75" s="402"/>
      <c r="S75" s="401"/>
      <c r="T75" s="401"/>
      <c r="U75" s="401"/>
      <c r="V75" s="402"/>
      <c r="W75" s="402"/>
      <c r="X75" s="402"/>
      <c r="Y75" s="402"/>
      <c r="Z75" s="402"/>
      <c r="AA75" s="402"/>
      <c r="AB75" s="402"/>
      <c r="AC75" s="401"/>
      <c r="AD75" s="402"/>
    </row>
    <row r="76" spans="1:30" ht="15.75" customHeight="1">
      <c r="A76" s="402"/>
      <c r="B76" s="402"/>
      <c r="C76" s="402"/>
      <c r="D76" s="402"/>
      <c r="E76" s="402"/>
      <c r="F76" s="402"/>
      <c r="G76" s="402"/>
      <c r="H76" s="402"/>
      <c r="I76" s="402"/>
      <c r="J76" s="402"/>
      <c r="K76" s="402"/>
      <c r="L76" s="402"/>
      <c r="M76" s="402"/>
      <c r="N76" s="401"/>
      <c r="O76" s="401"/>
      <c r="P76" s="402"/>
      <c r="Q76" s="402"/>
      <c r="R76" s="402"/>
      <c r="S76" s="401"/>
      <c r="T76" s="401"/>
      <c r="U76" s="401"/>
      <c r="V76" s="402"/>
      <c r="W76" s="402"/>
      <c r="X76" s="402"/>
      <c r="Y76" s="402"/>
      <c r="Z76" s="402"/>
      <c r="AA76" s="402"/>
      <c r="AB76" s="402"/>
      <c r="AC76" s="401"/>
      <c r="AD76" s="402"/>
    </row>
    <row r="77" spans="1:30" ht="15.75" customHeight="1">
      <c r="A77" s="402"/>
      <c r="B77" s="402"/>
      <c r="C77" s="402"/>
      <c r="D77" s="402"/>
      <c r="E77" s="402"/>
      <c r="F77" s="402"/>
      <c r="G77" s="402"/>
      <c r="H77" s="402"/>
      <c r="I77" s="402"/>
      <c r="J77" s="402"/>
      <c r="K77" s="402"/>
      <c r="L77" s="402"/>
      <c r="M77" s="402"/>
      <c r="N77" s="401"/>
      <c r="O77" s="401"/>
      <c r="P77" s="402"/>
      <c r="Q77" s="402"/>
      <c r="R77" s="402"/>
      <c r="S77" s="401"/>
      <c r="T77" s="401"/>
      <c r="U77" s="401"/>
      <c r="V77" s="402"/>
      <c r="W77" s="402"/>
      <c r="X77" s="402"/>
      <c r="Y77" s="402"/>
      <c r="Z77" s="402"/>
      <c r="AA77" s="402"/>
      <c r="AB77" s="402"/>
      <c r="AC77" s="401"/>
      <c r="AD77" s="402"/>
    </row>
    <row r="78" spans="1:30" ht="15.75" customHeight="1">
      <c r="A78" s="402"/>
      <c r="B78" s="402"/>
      <c r="C78" s="402"/>
      <c r="D78" s="402"/>
      <c r="E78" s="402"/>
      <c r="F78" s="402"/>
      <c r="G78" s="402"/>
      <c r="H78" s="402"/>
      <c r="I78" s="402"/>
      <c r="J78" s="402"/>
      <c r="K78" s="402"/>
      <c r="L78" s="402"/>
      <c r="M78" s="402"/>
      <c r="N78" s="401"/>
      <c r="O78" s="401"/>
      <c r="P78" s="402"/>
      <c r="Q78" s="402"/>
      <c r="R78" s="402"/>
      <c r="S78" s="401"/>
      <c r="T78" s="401"/>
      <c r="U78" s="401"/>
      <c r="V78" s="402"/>
      <c r="W78" s="402"/>
      <c r="X78" s="402"/>
      <c r="Y78" s="402"/>
      <c r="Z78" s="402"/>
      <c r="AA78" s="402"/>
      <c r="AB78" s="402"/>
      <c r="AC78" s="401"/>
      <c r="AD78" s="402"/>
    </row>
    <row r="79" spans="1:30" ht="15.75" customHeight="1">
      <c r="A79" s="402"/>
      <c r="B79" s="402"/>
      <c r="C79" s="402"/>
      <c r="D79" s="402"/>
      <c r="E79" s="402"/>
      <c r="F79" s="402"/>
      <c r="G79" s="402"/>
      <c r="H79" s="402"/>
      <c r="I79" s="402"/>
      <c r="J79" s="402"/>
      <c r="K79" s="402"/>
      <c r="L79" s="402"/>
      <c r="M79" s="402"/>
      <c r="N79" s="401"/>
      <c r="O79" s="401"/>
      <c r="P79" s="402"/>
      <c r="Q79" s="402"/>
      <c r="R79" s="402"/>
      <c r="S79" s="401"/>
      <c r="T79" s="401"/>
      <c r="U79" s="401"/>
      <c r="V79" s="402"/>
      <c r="W79" s="402"/>
      <c r="X79" s="402"/>
      <c r="Y79" s="402"/>
      <c r="Z79" s="402"/>
      <c r="AA79" s="402"/>
      <c r="AB79" s="402"/>
      <c r="AC79" s="401"/>
      <c r="AD79" s="402"/>
    </row>
    <row r="80" spans="1:30" ht="15.75" customHeight="1">
      <c r="A80" s="402"/>
      <c r="B80" s="402"/>
      <c r="C80" s="402"/>
      <c r="D80" s="402"/>
      <c r="E80" s="402"/>
      <c r="F80" s="402"/>
      <c r="G80" s="402"/>
      <c r="H80" s="402"/>
      <c r="I80" s="402"/>
      <c r="J80" s="402"/>
      <c r="K80" s="402"/>
      <c r="L80" s="402"/>
      <c r="M80" s="402"/>
      <c r="N80" s="401"/>
      <c r="O80" s="401"/>
      <c r="P80" s="402"/>
      <c r="Q80" s="402"/>
      <c r="R80" s="402"/>
      <c r="S80" s="401"/>
      <c r="T80" s="401"/>
      <c r="U80" s="401"/>
      <c r="V80" s="402"/>
      <c r="W80" s="402"/>
      <c r="X80" s="402"/>
      <c r="Y80" s="402"/>
      <c r="Z80" s="402"/>
      <c r="AA80" s="402"/>
      <c r="AB80" s="402"/>
      <c r="AC80" s="401"/>
      <c r="AD80" s="402"/>
    </row>
    <row r="81" spans="1:30" ht="15.75" customHeight="1">
      <c r="A81" s="402"/>
      <c r="B81" s="402"/>
      <c r="C81" s="402"/>
      <c r="D81" s="402"/>
      <c r="E81" s="402"/>
      <c r="F81" s="402"/>
      <c r="G81" s="402"/>
      <c r="H81" s="402"/>
      <c r="I81" s="402"/>
      <c r="J81" s="402"/>
      <c r="K81" s="402"/>
      <c r="L81" s="402"/>
      <c r="M81" s="402"/>
      <c r="N81" s="401"/>
      <c r="O81" s="401"/>
      <c r="P81" s="402"/>
      <c r="Q81" s="402"/>
      <c r="R81" s="402"/>
      <c r="S81" s="401"/>
      <c r="T81" s="401"/>
      <c r="U81" s="401"/>
      <c r="V81" s="402"/>
      <c r="W81" s="402"/>
      <c r="X81" s="402"/>
      <c r="Y81" s="402"/>
      <c r="Z81" s="402"/>
      <c r="AA81" s="402"/>
      <c r="AB81" s="402"/>
      <c r="AC81" s="401"/>
      <c r="AD81" s="402"/>
    </row>
    <row r="82" spans="1:30" ht="15.75" customHeight="1">
      <c r="A82" s="402"/>
      <c r="B82" s="402"/>
      <c r="C82" s="402"/>
      <c r="D82" s="402"/>
      <c r="E82" s="402"/>
      <c r="F82" s="402"/>
      <c r="G82" s="402"/>
      <c r="H82" s="402"/>
      <c r="I82" s="402"/>
      <c r="J82" s="402"/>
      <c r="K82" s="402"/>
      <c r="L82" s="402"/>
      <c r="M82" s="402"/>
      <c r="N82" s="401"/>
      <c r="O82" s="401"/>
      <c r="P82" s="402"/>
      <c r="Q82" s="402"/>
      <c r="R82" s="402"/>
      <c r="S82" s="401"/>
      <c r="T82" s="401"/>
      <c r="U82" s="401"/>
      <c r="V82" s="402"/>
      <c r="W82" s="402"/>
      <c r="X82" s="402"/>
      <c r="Y82" s="402"/>
      <c r="Z82" s="402"/>
      <c r="AA82" s="402"/>
      <c r="AB82" s="402"/>
      <c r="AC82" s="401"/>
      <c r="AD82" s="402"/>
    </row>
    <row r="83" spans="1:30" ht="15.75" customHeight="1">
      <c r="A83" s="402"/>
      <c r="B83" s="402"/>
      <c r="C83" s="402"/>
      <c r="D83" s="402"/>
      <c r="E83" s="402"/>
      <c r="F83" s="402"/>
      <c r="G83" s="402"/>
      <c r="H83" s="402"/>
      <c r="I83" s="402"/>
      <c r="J83" s="402"/>
      <c r="K83" s="402"/>
      <c r="L83" s="402"/>
      <c r="M83" s="402"/>
      <c r="N83" s="401"/>
      <c r="O83" s="401"/>
      <c r="P83" s="402"/>
      <c r="Q83" s="402"/>
      <c r="R83" s="402"/>
      <c r="S83" s="401"/>
      <c r="T83" s="401"/>
      <c r="U83" s="401"/>
      <c r="V83" s="402"/>
      <c r="W83" s="402"/>
      <c r="X83" s="402"/>
      <c r="Y83" s="402"/>
      <c r="Z83" s="402"/>
      <c r="AA83" s="402"/>
      <c r="AB83" s="402"/>
      <c r="AC83" s="401"/>
      <c r="AD83" s="402"/>
    </row>
    <row r="84" spans="1:30" ht="15.75" customHeight="1">
      <c r="A84" s="402"/>
      <c r="B84" s="402"/>
      <c r="C84" s="402"/>
      <c r="D84" s="402"/>
      <c r="E84" s="402"/>
      <c r="F84" s="402"/>
      <c r="G84" s="402"/>
      <c r="H84" s="402"/>
      <c r="I84" s="402"/>
      <c r="J84" s="402"/>
      <c r="K84" s="402"/>
      <c r="L84" s="402"/>
      <c r="M84" s="402"/>
      <c r="N84" s="401"/>
      <c r="O84" s="401"/>
      <c r="P84" s="402"/>
      <c r="Q84" s="402"/>
      <c r="R84" s="402"/>
      <c r="S84" s="401"/>
      <c r="T84" s="401"/>
      <c r="U84" s="401"/>
      <c r="V84" s="402"/>
      <c r="W84" s="402"/>
      <c r="X84" s="402"/>
      <c r="Y84" s="402"/>
      <c r="Z84" s="402"/>
      <c r="AA84" s="402"/>
      <c r="AB84" s="402"/>
      <c r="AC84" s="401"/>
      <c r="AD84" s="402"/>
    </row>
    <row r="85" spans="1:30" ht="15.75" customHeight="1">
      <c r="A85" s="402"/>
      <c r="B85" s="402"/>
      <c r="C85" s="402"/>
      <c r="D85" s="402"/>
      <c r="E85" s="402"/>
      <c r="F85" s="402"/>
      <c r="G85" s="402"/>
      <c r="H85" s="402"/>
      <c r="I85" s="402"/>
      <c r="J85" s="402"/>
      <c r="K85" s="402"/>
      <c r="L85" s="402"/>
      <c r="M85" s="402"/>
      <c r="N85" s="401"/>
      <c r="O85" s="401"/>
      <c r="P85" s="402"/>
      <c r="Q85" s="402"/>
      <c r="R85" s="402"/>
      <c r="S85" s="401"/>
      <c r="T85" s="401"/>
      <c r="U85" s="401"/>
      <c r="V85" s="402"/>
      <c r="W85" s="402"/>
      <c r="X85" s="402"/>
      <c r="Y85" s="402"/>
      <c r="Z85" s="402"/>
      <c r="AA85" s="402"/>
      <c r="AB85" s="402"/>
      <c r="AC85" s="401"/>
      <c r="AD85" s="402"/>
    </row>
    <row r="86" spans="1:30" ht="15.75" customHeight="1">
      <c r="A86" s="402"/>
      <c r="B86" s="402"/>
      <c r="C86" s="402"/>
      <c r="D86" s="402"/>
      <c r="E86" s="402"/>
      <c r="F86" s="402"/>
      <c r="G86" s="402"/>
      <c r="H86" s="402"/>
      <c r="I86" s="402"/>
      <c r="J86" s="402"/>
      <c r="K86" s="402"/>
      <c r="L86" s="402"/>
      <c r="M86" s="402"/>
      <c r="N86" s="401"/>
      <c r="O86" s="401"/>
      <c r="P86" s="402"/>
      <c r="Q86" s="402"/>
      <c r="R86" s="402"/>
      <c r="S86" s="401"/>
      <c r="T86" s="401"/>
      <c r="U86" s="401"/>
      <c r="V86" s="402"/>
      <c r="W86" s="402"/>
      <c r="X86" s="402"/>
      <c r="Y86" s="402"/>
      <c r="Z86" s="402"/>
      <c r="AA86" s="402"/>
      <c r="AB86" s="402"/>
      <c r="AC86" s="401"/>
      <c r="AD86" s="402"/>
    </row>
    <row r="87" spans="1:30" ht="15.75" customHeight="1">
      <c r="A87" s="402"/>
      <c r="B87" s="402"/>
      <c r="C87" s="402"/>
      <c r="D87" s="402"/>
      <c r="E87" s="402"/>
      <c r="F87" s="402"/>
      <c r="G87" s="402"/>
      <c r="H87" s="402"/>
      <c r="I87" s="402"/>
      <c r="J87" s="402"/>
      <c r="K87" s="402"/>
      <c r="L87" s="402"/>
      <c r="M87" s="402"/>
      <c r="N87" s="401"/>
      <c r="O87" s="401"/>
      <c r="P87" s="402"/>
      <c r="Q87" s="402"/>
      <c r="R87" s="402"/>
      <c r="S87" s="401"/>
      <c r="T87" s="401"/>
      <c r="U87" s="401"/>
      <c r="V87" s="402"/>
      <c r="W87" s="402"/>
      <c r="X87" s="402"/>
      <c r="Y87" s="402"/>
      <c r="Z87" s="402"/>
      <c r="AA87" s="402"/>
      <c r="AB87" s="402"/>
      <c r="AC87" s="401"/>
      <c r="AD87" s="402"/>
    </row>
    <row r="88" spans="1:30" ht="15.75" customHeight="1">
      <c r="A88" s="402"/>
      <c r="B88" s="402"/>
      <c r="C88" s="402"/>
      <c r="D88" s="402"/>
      <c r="E88" s="402"/>
      <c r="F88" s="402"/>
      <c r="G88" s="402"/>
      <c r="H88" s="402"/>
      <c r="I88" s="402"/>
      <c r="J88" s="402"/>
      <c r="K88" s="402"/>
      <c r="L88" s="402"/>
      <c r="M88" s="402"/>
      <c r="N88" s="401"/>
      <c r="O88" s="401"/>
      <c r="P88" s="402"/>
      <c r="Q88" s="402"/>
      <c r="R88" s="402"/>
      <c r="S88" s="401"/>
      <c r="T88" s="401"/>
      <c r="U88" s="401"/>
      <c r="V88" s="402"/>
      <c r="W88" s="402"/>
      <c r="X88" s="402"/>
      <c r="Y88" s="402"/>
      <c r="Z88" s="402"/>
      <c r="AA88" s="402"/>
      <c r="AB88" s="402"/>
      <c r="AC88" s="401"/>
      <c r="AD88" s="402"/>
    </row>
    <row r="89" spans="1:30" ht="15.75" customHeight="1">
      <c r="A89" s="402"/>
      <c r="B89" s="402"/>
      <c r="C89" s="402"/>
      <c r="D89" s="402"/>
      <c r="E89" s="402"/>
      <c r="F89" s="402"/>
      <c r="G89" s="402"/>
      <c r="H89" s="402"/>
      <c r="I89" s="402"/>
      <c r="J89" s="402"/>
      <c r="K89" s="402"/>
      <c r="L89" s="402"/>
      <c r="M89" s="402"/>
      <c r="N89" s="401"/>
      <c r="O89" s="401"/>
      <c r="P89" s="402"/>
      <c r="Q89" s="402"/>
      <c r="R89" s="402"/>
      <c r="S89" s="401"/>
      <c r="T89" s="401"/>
      <c r="U89" s="401"/>
      <c r="V89" s="402"/>
      <c r="W89" s="402"/>
      <c r="X89" s="402"/>
      <c r="Y89" s="402"/>
      <c r="Z89" s="402"/>
      <c r="AA89" s="402"/>
      <c r="AB89" s="402"/>
      <c r="AC89" s="401"/>
      <c r="AD89" s="402"/>
    </row>
    <row r="90" spans="1:30" ht="15.75" customHeight="1">
      <c r="A90" s="402"/>
      <c r="B90" s="402"/>
      <c r="C90" s="402"/>
      <c r="D90" s="402"/>
      <c r="E90" s="402"/>
      <c r="F90" s="402"/>
      <c r="G90" s="402"/>
      <c r="H90" s="402"/>
      <c r="I90" s="402"/>
      <c r="J90" s="402"/>
      <c r="K90" s="402"/>
      <c r="L90" s="402"/>
      <c r="M90" s="402"/>
      <c r="N90" s="401"/>
      <c r="O90" s="401"/>
      <c r="P90" s="402"/>
      <c r="Q90" s="402"/>
      <c r="R90" s="402"/>
      <c r="S90" s="401"/>
      <c r="T90" s="401"/>
      <c r="U90" s="401"/>
      <c r="V90" s="402"/>
      <c r="W90" s="402"/>
      <c r="X90" s="402"/>
      <c r="Y90" s="402"/>
      <c r="Z90" s="402"/>
      <c r="AA90" s="402"/>
      <c r="AB90" s="402"/>
      <c r="AC90" s="401"/>
      <c r="AD90" s="402"/>
    </row>
    <row r="91" spans="1:30" ht="15.75" customHeight="1">
      <c r="A91" s="402"/>
      <c r="B91" s="402"/>
      <c r="C91" s="402"/>
      <c r="D91" s="402"/>
      <c r="E91" s="402"/>
      <c r="F91" s="402"/>
      <c r="G91" s="402"/>
      <c r="H91" s="402"/>
      <c r="I91" s="402"/>
      <c r="J91" s="402"/>
      <c r="K91" s="402"/>
      <c r="L91" s="402"/>
      <c r="M91" s="402"/>
      <c r="N91" s="401"/>
      <c r="O91" s="401"/>
      <c r="P91" s="402"/>
      <c r="Q91" s="402"/>
      <c r="R91" s="402"/>
      <c r="S91" s="401"/>
      <c r="T91" s="401"/>
      <c r="U91" s="401"/>
      <c r="V91" s="402"/>
      <c r="W91" s="402"/>
      <c r="X91" s="402"/>
      <c r="Y91" s="402"/>
      <c r="Z91" s="402"/>
      <c r="AA91" s="402"/>
      <c r="AB91" s="402"/>
      <c r="AC91" s="401"/>
      <c r="AD91" s="402"/>
    </row>
    <row r="92" spans="1:30" ht="15.75" customHeight="1">
      <c r="A92" s="402"/>
      <c r="B92" s="402"/>
      <c r="C92" s="402"/>
      <c r="D92" s="402"/>
      <c r="E92" s="402"/>
      <c r="F92" s="402"/>
      <c r="G92" s="402"/>
      <c r="H92" s="402"/>
      <c r="I92" s="402"/>
      <c r="J92" s="402"/>
      <c r="K92" s="402"/>
      <c r="L92" s="402"/>
      <c r="M92" s="402"/>
      <c r="N92" s="401"/>
      <c r="O92" s="401"/>
      <c r="P92" s="402"/>
      <c r="Q92" s="402"/>
      <c r="R92" s="402"/>
      <c r="S92" s="401"/>
      <c r="T92" s="401"/>
      <c r="U92" s="401"/>
      <c r="V92" s="402"/>
      <c r="W92" s="402"/>
      <c r="X92" s="402"/>
      <c r="Y92" s="402"/>
      <c r="Z92" s="402"/>
      <c r="AA92" s="402"/>
      <c r="AB92" s="402"/>
      <c r="AC92" s="401"/>
      <c r="AD92" s="402"/>
    </row>
    <row r="93" spans="1:30" ht="15.75" customHeight="1">
      <c r="A93" s="402"/>
      <c r="B93" s="402"/>
      <c r="C93" s="402"/>
      <c r="D93" s="402"/>
      <c r="E93" s="402"/>
      <c r="F93" s="402"/>
      <c r="G93" s="402"/>
      <c r="H93" s="402"/>
      <c r="I93" s="402"/>
      <c r="J93" s="402"/>
      <c r="K93" s="402"/>
      <c r="L93" s="402"/>
      <c r="M93" s="402"/>
      <c r="N93" s="401"/>
      <c r="O93" s="401"/>
      <c r="P93" s="402"/>
      <c r="Q93" s="402"/>
      <c r="R93" s="402"/>
      <c r="S93" s="401"/>
      <c r="T93" s="401"/>
      <c r="U93" s="401"/>
      <c r="V93" s="402"/>
      <c r="W93" s="402"/>
      <c r="X93" s="402"/>
      <c r="Y93" s="402"/>
      <c r="Z93" s="402"/>
      <c r="AA93" s="402"/>
      <c r="AB93" s="402"/>
      <c r="AC93" s="401"/>
      <c r="AD93" s="402"/>
    </row>
    <row r="94" spans="1:30" ht="15.75" customHeight="1">
      <c r="A94" s="402"/>
      <c r="B94" s="402"/>
      <c r="C94" s="402"/>
      <c r="D94" s="402"/>
      <c r="E94" s="402"/>
      <c r="F94" s="402"/>
      <c r="G94" s="402"/>
      <c r="H94" s="402"/>
      <c r="I94" s="402"/>
      <c r="J94" s="402"/>
      <c r="K94" s="402"/>
      <c r="L94" s="402"/>
      <c r="M94" s="402"/>
      <c r="N94" s="401"/>
      <c r="O94" s="401"/>
      <c r="P94" s="402"/>
      <c r="Q94" s="402"/>
      <c r="R94" s="402"/>
      <c r="S94" s="401"/>
      <c r="T94" s="401"/>
      <c r="U94" s="401"/>
      <c r="V94" s="402"/>
      <c r="W94" s="402"/>
      <c r="X94" s="402"/>
      <c r="Y94" s="402"/>
      <c r="Z94" s="402"/>
      <c r="AA94" s="402"/>
      <c r="AB94" s="402"/>
      <c r="AC94" s="401"/>
      <c r="AD94" s="402"/>
    </row>
    <row r="95" spans="1:30" ht="15.75" customHeight="1">
      <c r="A95" s="402"/>
      <c r="B95" s="402"/>
      <c r="C95" s="402"/>
      <c r="D95" s="402"/>
      <c r="E95" s="402"/>
      <c r="F95" s="402"/>
      <c r="G95" s="402"/>
      <c r="H95" s="402"/>
      <c r="I95" s="402"/>
      <c r="J95" s="402"/>
      <c r="K95" s="402"/>
      <c r="L95" s="402"/>
      <c r="M95" s="402"/>
      <c r="N95" s="401"/>
      <c r="O95" s="401"/>
      <c r="P95" s="402"/>
      <c r="Q95" s="402"/>
      <c r="R95" s="402"/>
      <c r="S95" s="401"/>
      <c r="T95" s="401"/>
      <c r="U95" s="401"/>
      <c r="V95" s="402"/>
      <c r="W95" s="402"/>
      <c r="X95" s="402"/>
      <c r="Y95" s="402"/>
      <c r="Z95" s="402"/>
      <c r="AA95" s="402"/>
      <c r="AB95" s="402"/>
      <c r="AC95" s="401"/>
      <c r="AD95" s="402"/>
    </row>
    <row r="96" spans="1:30" ht="15.75" customHeight="1">
      <c r="A96" s="402"/>
      <c r="B96" s="402"/>
      <c r="C96" s="402"/>
      <c r="D96" s="402"/>
      <c r="E96" s="402"/>
      <c r="F96" s="402"/>
      <c r="G96" s="402"/>
      <c r="H96" s="402"/>
      <c r="I96" s="402"/>
      <c r="J96" s="402"/>
      <c r="K96" s="402"/>
      <c r="L96" s="402"/>
      <c r="M96" s="402"/>
      <c r="N96" s="401"/>
      <c r="O96" s="401"/>
      <c r="P96" s="402"/>
      <c r="Q96" s="402"/>
      <c r="R96" s="402"/>
      <c r="S96" s="401"/>
      <c r="T96" s="401"/>
      <c r="U96" s="401"/>
      <c r="V96" s="402"/>
      <c r="W96" s="402"/>
      <c r="X96" s="402"/>
      <c r="Y96" s="402"/>
      <c r="Z96" s="402"/>
      <c r="AA96" s="402"/>
      <c r="AB96" s="402"/>
      <c r="AC96" s="401"/>
      <c r="AD96" s="402"/>
    </row>
    <row r="97" spans="1:30" ht="15.75" customHeight="1">
      <c r="A97" s="402"/>
      <c r="B97" s="402"/>
      <c r="C97" s="402"/>
      <c r="D97" s="402"/>
      <c r="E97" s="402"/>
      <c r="F97" s="402"/>
      <c r="G97" s="402"/>
      <c r="H97" s="402"/>
      <c r="I97" s="402"/>
      <c r="J97" s="402"/>
      <c r="K97" s="402"/>
      <c r="L97" s="402"/>
      <c r="M97" s="402"/>
      <c r="N97" s="401"/>
      <c r="O97" s="401"/>
      <c r="P97" s="402"/>
      <c r="Q97" s="402"/>
      <c r="R97" s="402"/>
      <c r="S97" s="401"/>
      <c r="T97" s="401"/>
      <c r="U97" s="401"/>
      <c r="V97" s="402"/>
      <c r="W97" s="402"/>
      <c r="X97" s="402"/>
      <c r="Y97" s="402"/>
      <c r="Z97" s="402"/>
      <c r="AA97" s="402"/>
      <c r="AB97" s="402"/>
      <c r="AC97" s="401"/>
      <c r="AD97" s="402"/>
    </row>
    <row r="98" spans="1:30" ht="15.75" customHeight="1">
      <c r="A98" s="402"/>
      <c r="B98" s="402"/>
      <c r="C98" s="402"/>
      <c r="D98" s="402"/>
      <c r="E98" s="402"/>
      <c r="F98" s="402"/>
      <c r="G98" s="402"/>
      <c r="H98" s="402"/>
      <c r="I98" s="402"/>
      <c r="J98" s="402"/>
      <c r="K98" s="402"/>
      <c r="L98" s="402"/>
      <c r="M98" s="402"/>
      <c r="N98" s="401"/>
      <c r="O98" s="401"/>
      <c r="P98" s="402"/>
      <c r="Q98" s="402"/>
      <c r="R98" s="402"/>
      <c r="S98" s="401"/>
      <c r="T98" s="401"/>
      <c r="U98" s="401"/>
      <c r="V98" s="402"/>
      <c r="W98" s="402"/>
      <c r="X98" s="402"/>
      <c r="Y98" s="402"/>
      <c r="Z98" s="402"/>
      <c r="AA98" s="402"/>
      <c r="AB98" s="402"/>
      <c r="AC98" s="401"/>
      <c r="AD98" s="402"/>
    </row>
    <row r="99" spans="1:30" ht="15.75" customHeight="1">
      <c r="A99" s="402"/>
      <c r="B99" s="402"/>
      <c r="C99" s="402"/>
      <c r="D99" s="402"/>
      <c r="E99" s="402"/>
      <c r="F99" s="402"/>
      <c r="G99" s="402"/>
      <c r="H99" s="402"/>
      <c r="I99" s="402"/>
      <c r="J99" s="402"/>
      <c r="K99" s="402"/>
      <c r="L99" s="402"/>
      <c r="M99" s="402"/>
      <c r="N99" s="401"/>
      <c r="O99" s="401"/>
      <c r="P99" s="402"/>
      <c r="Q99" s="402"/>
      <c r="R99" s="402"/>
      <c r="S99" s="401"/>
      <c r="T99" s="401"/>
      <c r="U99" s="401"/>
      <c r="V99" s="402"/>
      <c r="W99" s="402"/>
      <c r="X99" s="402"/>
      <c r="Y99" s="402"/>
      <c r="Z99" s="402"/>
      <c r="AA99" s="402"/>
      <c r="AB99" s="402"/>
      <c r="AC99" s="401"/>
      <c r="AD99" s="402"/>
    </row>
    <row r="100" spans="1:30" ht="15.75" customHeight="1">
      <c r="A100" s="402"/>
      <c r="B100" s="402"/>
      <c r="C100" s="402"/>
      <c r="D100" s="402"/>
      <c r="E100" s="402"/>
      <c r="F100" s="402"/>
      <c r="G100" s="402"/>
      <c r="H100" s="402"/>
      <c r="I100" s="402"/>
      <c r="J100" s="402"/>
      <c r="K100" s="402"/>
      <c r="L100" s="402"/>
      <c r="M100" s="402"/>
      <c r="N100" s="401"/>
      <c r="O100" s="401"/>
      <c r="P100" s="402"/>
      <c r="Q100" s="402"/>
      <c r="R100" s="402"/>
      <c r="S100" s="401"/>
      <c r="T100" s="401"/>
      <c r="U100" s="401"/>
      <c r="V100" s="402"/>
      <c r="W100" s="402"/>
      <c r="X100" s="402"/>
      <c r="Y100" s="402"/>
      <c r="Z100" s="402"/>
      <c r="AA100" s="402"/>
      <c r="AB100" s="402"/>
      <c r="AC100" s="401"/>
      <c r="AD100" s="402"/>
    </row>
    <row r="101" spans="1:30" ht="15.75" customHeight="1">
      <c r="A101" s="402"/>
      <c r="B101" s="402"/>
      <c r="C101" s="402"/>
      <c r="D101" s="402"/>
      <c r="E101" s="402"/>
      <c r="F101" s="402"/>
      <c r="G101" s="402"/>
      <c r="H101" s="402"/>
      <c r="I101" s="402"/>
      <c r="J101" s="402"/>
      <c r="K101" s="402"/>
      <c r="L101" s="402"/>
      <c r="M101" s="402"/>
      <c r="N101" s="401"/>
      <c r="O101" s="401"/>
      <c r="P101" s="402"/>
      <c r="Q101" s="402"/>
      <c r="R101" s="402"/>
      <c r="S101" s="401"/>
      <c r="T101" s="401"/>
      <c r="U101" s="401"/>
      <c r="V101" s="402"/>
      <c r="W101" s="402"/>
      <c r="X101" s="402"/>
      <c r="Y101" s="402"/>
      <c r="Z101" s="402"/>
      <c r="AA101" s="402"/>
      <c r="AB101" s="402"/>
      <c r="AC101" s="401"/>
      <c r="AD101" s="402"/>
    </row>
    <row r="102" spans="1:30" ht="15.75" customHeight="1">
      <c r="A102" s="402"/>
      <c r="B102" s="402"/>
      <c r="C102" s="402"/>
      <c r="D102" s="402"/>
      <c r="E102" s="402"/>
      <c r="F102" s="402"/>
      <c r="G102" s="402"/>
      <c r="H102" s="402"/>
      <c r="I102" s="402"/>
      <c r="J102" s="402"/>
      <c r="K102" s="402"/>
      <c r="L102" s="402"/>
      <c r="M102" s="402"/>
      <c r="N102" s="401"/>
      <c r="O102" s="401"/>
      <c r="P102" s="402"/>
      <c r="Q102" s="402"/>
      <c r="R102" s="402"/>
      <c r="S102" s="401"/>
      <c r="T102" s="401"/>
      <c r="U102" s="401"/>
      <c r="V102" s="402"/>
      <c r="W102" s="402"/>
      <c r="X102" s="402"/>
      <c r="Y102" s="402"/>
      <c r="Z102" s="402"/>
      <c r="AA102" s="402"/>
      <c r="AB102" s="402"/>
      <c r="AC102" s="401"/>
      <c r="AD102" s="402"/>
    </row>
    <row r="103" spans="1:30" ht="15.75" customHeight="1">
      <c r="A103" s="402"/>
      <c r="B103" s="402"/>
      <c r="C103" s="402"/>
      <c r="D103" s="402"/>
      <c r="E103" s="402"/>
      <c r="F103" s="402"/>
      <c r="G103" s="402"/>
      <c r="H103" s="402"/>
      <c r="I103" s="402"/>
      <c r="J103" s="402"/>
      <c r="K103" s="402"/>
      <c r="L103" s="402"/>
      <c r="M103" s="402"/>
      <c r="N103" s="401"/>
      <c r="O103" s="401"/>
      <c r="P103" s="402"/>
      <c r="Q103" s="402"/>
      <c r="R103" s="402"/>
      <c r="S103" s="401"/>
      <c r="T103" s="401"/>
      <c r="U103" s="401"/>
      <c r="V103" s="402"/>
      <c r="W103" s="402"/>
      <c r="X103" s="402"/>
      <c r="Y103" s="402"/>
      <c r="Z103" s="402"/>
      <c r="AA103" s="402"/>
      <c r="AB103" s="402"/>
      <c r="AC103" s="401"/>
      <c r="AD103" s="402"/>
    </row>
    <row r="104" spans="1:30" ht="15.75" customHeight="1">
      <c r="A104" s="402"/>
      <c r="B104" s="402"/>
      <c r="C104" s="402"/>
      <c r="D104" s="402"/>
      <c r="E104" s="402"/>
      <c r="F104" s="402"/>
      <c r="G104" s="402"/>
      <c r="H104" s="402"/>
      <c r="I104" s="402"/>
      <c r="J104" s="402"/>
      <c r="K104" s="402"/>
      <c r="L104" s="402"/>
      <c r="M104" s="402"/>
      <c r="N104" s="401"/>
      <c r="O104" s="401"/>
      <c r="P104" s="402"/>
      <c r="Q104" s="402"/>
      <c r="R104" s="402"/>
      <c r="S104" s="401"/>
      <c r="T104" s="401"/>
      <c r="U104" s="401"/>
      <c r="V104" s="402"/>
      <c r="W104" s="402"/>
      <c r="X104" s="402"/>
      <c r="Y104" s="402"/>
      <c r="Z104" s="402"/>
      <c r="AA104" s="402"/>
      <c r="AB104" s="402"/>
      <c r="AC104" s="401"/>
      <c r="AD104" s="402"/>
    </row>
    <row r="105" spans="1:30" ht="15.75" customHeight="1">
      <c r="A105" s="402"/>
      <c r="B105" s="402"/>
      <c r="C105" s="402"/>
      <c r="D105" s="402"/>
      <c r="E105" s="402"/>
      <c r="F105" s="402"/>
      <c r="G105" s="402"/>
      <c r="H105" s="402"/>
      <c r="I105" s="402"/>
      <c r="J105" s="402"/>
      <c r="K105" s="402"/>
      <c r="L105" s="402"/>
      <c r="M105" s="402"/>
      <c r="N105" s="401"/>
      <c r="O105" s="401"/>
      <c r="P105" s="402"/>
      <c r="Q105" s="402"/>
      <c r="R105" s="402"/>
      <c r="S105" s="401"/>
      <c r="T105" s="401"/>
      <c r="U105" s="401"/>
      <c r="V105" s="402"/>
      <c r="W105" s="402"/>
      <c r="X105" s="402"/>
      <c r="Y105" s="402"/>
      <c r="Z105" s="402"/>
      <c r="AA105" s="402"/>
      <c r="AB105" s="402"/>
      <c r="AC105" s="401"/>
      <c r="AD105" s="402"/>
    </row>
    <row r="106" spans="1:30" ht="15.75" customHeight="1">
      <c r="A106" s="402"/>
      <c r="B106" s="402"/>
      <c r="C106" s="402"/>
      <c r="D106" s="402"/>
      <c r="E106" s="402"/>
      <c r="F106" s="402"/>
      <c r="G106" s="402"/>
      <c r="H106" s="402"/>
      <c r="I106" s="402"/>
      <c r="J106" s="402"/>
      <c r="K106" s="402"/>
      <c r="L106" s="402"/>
      <c r="M106" s="402"/>
      <c r="N106" s="401"/>
      <c r="O106" s="401"/>
      <c r="P106" s="402"/>
      <c r="Q106" s="402"/>
      <c r="R106" s="402"/>
      <c r="S106" s="401"/>
      <c r="T106" s="401"/>
      <c r="U106" s="401"/>
      <c r="V106" s="402"/>
      <c r="W106" s="402"/>
      <c r="X106" s="402"/>
      <c r="Y106" s="402"/>
      <c r="Z106" s="402"/>
      <c r="AA106" s="402"/>
      <c r="AB106" s="402"/>
      <c r="AC106" s="401"/>
      <c r="AD106" s="402"/>
    </row>
    <row r="107" spans="1:30" ht="15.75" customHeight="1">
      <c r="A107" s="402"/>
      <c r="B107" s="402"/>
      <c r="C107" s="402"/>
      <c r="D107" s="402"/>
      <c r="E107" s="402"/>
      <c r="F107" s="402"/>
      <c r="G107" s="402"/>
      <c r="H107" s="402"/>
      <c r="I107" s="402"/>
      <c r="J107" s="402"/>
      <c r="K107" s="402"/>
      <c r="L107" s="402"/>
      <c r="M107" s="402"/>
      <c r="N107" s="401"/>
      <c r="O107" s="401"/>
      <c r="P107" s="402"/>
      <c r="Q107" s="402"/>
      <c r="R107" s="402"/>
      <c r="S107" s="401"/>
      <c r="T107" s="401"/>
      <c r="U107" s="401"/>
      <c r="V107" s="402"/>
      <c r="W107" s="402"/>
      <c r="X107" s="402"/>
      <c r="Y107" s="402"/>
      <c r="Z107" s="402"/>
      <c r="AA107" s="402"/>
      <c r="AB107" s="402"/>
      <c r="AC107" s="401"/>
      <c r="AD107" s="402"/>
    </row>
    <row r="108" spans="1:30" ht="15.75" customHeight="1">
      <c r="A108" s="402"/>
      <c r="B108" s="402"/>
      <c r="C108" s="402"/>
      <c r="D108" s="402"/>
      <c r="E108" s="402"/>
      <c r="F108" s="402"/>
      <c r="G108" s="402"/>
      <c r="H108" s="402"/>
      <c r="I108" s="402"/>
      <c r="J108" s="402"/>
      <c r="K108" s="402"/>
      <c r="L108" s="402"/>
      <c r="M108" s="402"/>
      <c r="N108" s="401"/>
      <c r="O108" s="401"/>
      <c r="P108" s="402"/>
      <c r="Q108" s="402"/>
      <c r="R108" s="402"/>
      <c r="S108" s="401"/>
      <c r="T108" s="401"/>
      <c r="U108" s="401"/>
      <c r="V108" s="402"/>
      <c r="W108" s="402"/>
      <c r="X108" s="402"/>
      <c r="Y108" s="402"/>
      <c r="Z108" s="402"/>
      <c r="AA108" s="402"/>
      <c r="AB108" s="402"/>
      <c r="AC108" s="401"/>
      <c r="AD108" s="402"/>
    </row>
    <row r="109" spans="1:30" ht="15.75" customHeight="1">
      <c r="A109" s="402"/>
      <c r="B109" s="402"/>
      <c r="C109" s="402"/>
      <c r="D109" s="402"/>
      <c r="E109" s="402"/>
      <c r="F109" s="402"/>
      <c r="G109" s="402"/>
      <c r="H109" s="402"/>
      <c r="I109" s="402"/>
      <c r="J109" s="402"/>
      <c r="K109" s="402"/>
      <c r="L109" s="402"/>
      <c r="M109" s="402"/>
      <c r="N109" s="401"/>
      <c r="O109" s="401"/>
      <c r="P109" s="402"/>
      <c r="Q109" s="402"/>
      <c r="R109" s="402"/>
      <c r="S109" s="401"/>
      <c r="T109" s="401"/>
      <c r="U109" s="401"/>
      <c r="V109" s="402"/>
      <c r="W109" s="402"/>
      <c r="X109" s="402"/>
      <c r="Y109" s="402"/>
      <c r="Z109" s="402"/>
      <c r="AA109" s="402"/>
      <c r="AB109" s="402"/>
      <c r="AC109" s="401"/>
      <c r="AD109" s="402"/>
    </row>
    <row r="110" spans="1:30" ht="15.75" customHeight="1">
      <c r="A110" s="402"/>
      <c r="B110" s="402"/>
      <c r="C110" s="402"/>
      <c r="D110" s="402"/>
      <c r="E110" s="402"/>
      <c r="F110" s="402"/>
      <c r="G110" s="402"/>
      <c r="H110" s="402"/>
      <c r="I110" s="402"/>
      <c r="J110" s="402"/>
      <c r="K110" s="402"/>
      <c r="L110" s="402"/>
      <c r="M110" s="402"/>
      <c r="N110" s="401"/>
      <c r="O110" s="401"/>
      <c r="P110" s="402"/>
      <c r="Q110" s="402"/>
      <c r="R110" s="402"/>
      <c r="S110" s="401"/>
      <c r="T110" s="401"/>
      <c r="U110" s="401"/>
      <c r="V110" s="402"/>
      <c r="W110" s="402"/>
      <c r="X110" s="402"/>
      <c r="Y110" s="402"/>
      <c r="Z110" s="402"/>
      <c r="AA110" s="402"/>
      <c r="AB110" s="402"/>
      <c r="AC110" s="401"/>
      <c r="AD110" s="402"/>
    </row>
    <row r="111" spans="1:30" ht="15.75" customHeight="1">
      <c r="A111" s="402"/>
      <c r="B111" s="402"/>
      <c r="C111" s="402"/>
      <c r="D111" s="402"/>
      <c r="E111" s="402"/>
      <c r="F111" s="402"/>
      <c r="G111" s="402"/>
      <c r="H111" s="402"/>
      <c r="I111" s="402"/>
      <c r="J111" s="402"/>
      <c r="K111" s="402"/>
      <c r="L111" s="402"/>
      <c r="M111" s="402"/>
      <c r="N111" s="401"/>
      <c r="O111" s="401"/>
      <c r="P111" s="402"/>
      <c r="Q111" s="402"/>
      <c r="R111" s="402"/>
      <c r="S111" s="401"/>
      <c r="T111" s="401"/>
      <c r="U111" s="401"/>
      <c r="V111" s="402"/>
      <c r="W111" s="402"/>
      <c r="X111" s="402"/>
      <c r="Y111" s="402"/>
      <c r="Z111" s="402"/>
      <c r="AA111" s="402"/>
      <c r="AB111" s="402"/>
      <c r="AC111" s="401"/>
      <c r="AD111" s="402"/>
    </row>
    <row r="112" spans="1:30" ht="15.75" customHeight="1">
      <c r="A112" s="402"/>
      <c r="B112" s="402"/>
      <c r="C112" s="402"/>
      <c r="D112" s="402"/>
      <c r="E112" s="402"/>
      <c r="F112" s="402"/>
      <c r="G112" s="402"/>
      <c r="H112" s="402"/>
      <c r="I112" s="402"/>
      <c r="J112" s="402"/>
      <c r="K112" s="402"/>
      <c r="L112" s="402"/>
      <c r="M112" s="402"/>
      <c r="N112" s="401"/>
      <c r="O112" s="401"/>
      <c r="P112" s="402"/>
      <c r="Q112" s="402"/>
      <c r="R112" s="402"/>
      <c r="S112" s="401"/>
      <c r="T112" s="401"/>
      <c r="U112" s="401"/>
      <c r="V112" s="402"/>
      <c r="W112" s="402"/>
      <c r="X112" s="402"/>
      <c r="Y112" s="402"/>
      <c r="Z112" s="402"/>
      <c r="AA112" s="402"/>
      <c r="AB112" s="402"/>
      <c r="AC112" s="401"/>
      <c r="AD112" s="402"/>
    </row>
    <row r="113" spans="1:30" ht="15.75" customHeight="1">
      <c r="A113" s="402"/>
      <c r="B113" s="402"/>
      <c r="C113" s="402"/>
      <c r="D113" s="402"/>
      <c r="E113" s="402"/>
      <c r="F113" s="402"/>
      <c r="G113" s="402"/>
      <c r="H113" s="402"/>
      <c r="I113" s="402"/>
      <c r="J113" s="402"/>
      <c r="K113" s="402"/>
      <c r="L113" s="402"/>
      <c r="M113" s="402"/>
      <c r="N113" s="401"/>
      <c r="O113" s="401"/>
      <c r="P113" s="402"/>
      <c r="Q113" s="402"/>
      <c r="R113" s="402"/>
      <c r="S113" s="401"/>
      <c r="T113" s="401"/>
      <c r="U113" s="401"/>
      <c r="V113" s="402"/>
      <c r="W113" s="402"/>
      <c r="X113" s="402"/>
      <c r="Y113" s="402"/>
      <c r="Z113" s="402"/>
      <c r="AA113" s="402"/>
      <c r="AB113" s="402"/>
      <c r="AC113" s="401"/>
      <c r="AD113" s="402"/>
    </row>
    <row r="114" spans="1:30" ht="15.75" customHeight="1">
      <c r="A114" s="402"/>
      <c r="B114" s="402"/>
      <c r="C114" s="402"/>
      <c r="D114" s="402"/>
      <c r="E114" s="402"/>
      <c r="F114" s="402"/>
      <c r="G114" s="402"/>
      <c r="H114" s="402"/>
      <c r="I114" s="402"/>
      <c r="J114" s="402"/>
      <c r="K114" s="402"/>
      <c r="L114" s="402"/>
      <c r="M114" s="402"/>
      <c r="N114" s="401"/>
      <c r="O114" s="401"/>
      <c r="P114" s="402"/>
      <c r="Q114" s="402"/>
      <c r="R114" s="402"/>
      <c r="S114" s="401"/>
      <c r="T114" s="401"/>
      <c r="U114" s="401"/>
      <c r="V114" s="402"/>
      <c r="W114" s="402"/>
      <c r="X114" s="402"/>
      <c r="Y114" s="402"/>
      <c r="Z114" s="402"/>
      <c r="AA114" s="402"/>
      <c r="AB114" s="402"/>
      <c r="AC114" s="401"/>
      <c r="AD114" s="402"/>
    </row>
    <row r="115" spans="1:30" ht="15.75" customHeight="1">
      <c r="A115" s="402"/>
      <c r="B115" s="402"/>
      <c r="C115" s="402"/>
      <c r="D115" s="402"/>
      <c r="E115" s="402"/>
      <c r="F115" s="402"/>
      <c r="G115" s="402"/>
      <c r="H115" s="402"/>
      <c r="I115" s="402"/>
      <c r="J115" s="402"/>
      <c r="K115" s="402"/>
      <c r="L115" s="402"/>
      <c r="M115" s="402"/>
      <c r="N115" s="401"/>
      <c r="O115" s="401"/>
      <c r="P115" s="402"/>
      <c r="Q115" s="402"/>
      <c r="R115" s="402"/>
      <c r="S115" s="401"/>
      <c r="T115" s="401"/>
      <c r="U115" s="401"/>
      <c r="V115" s="402"/>
      <c r="W115" s="402"/>
      <c r="X115" s="402"/>
      <c r="Y115" s="402"/>
      <c r="Z115" s="402"/>
      <c r="AA115" s="402"/>
      <c r="AB115" s="402"/>
      <c r="AC115" s="401"/>
      <c r="AD115" s="402"/>
    </row>
    <row r="116" spans="1:30" ht="15.75" customHeight="1">
      <c r="A116" s="402"/>
      <c r="B116" s="402"/>
      <c r="C116" s="402"/>
      <c r="D116" s="402"/>
      <c r="E116" s="402"/>
      <c r="F116" s="402"/>
      <c r="G116" s="402"/>
      <c r="H116" s="402"/>
      <c r="I116" s="402"/>
      <c r="J116" s="402"/>
      <c r="K116" s="402"/>
      <c r="L116" s="402"/>
      <c r="M116" s="402"/>
      <c r="N116" s="401"/>
      <c r="O116" s="401"/>
      <c r="P116" s="402"/>
      <c r="Q116" s="402"/>
      <c r="R116" s="402"/>
      <c r="S116" s="401"/>
      <c r="T116" s="401"/>
      <c r="U116" s="401"/>
      <c r="V116" s="402"/>
      <c r="W116" s="402"/>
      <c r="X116" s="402"/>
      <c r="Y116" s="402"/>
      <c r="Z116" s="402"/>
      <c r="AA116" s="402"/>
      <c r="AB116" s="402"/>
      <c r="AC116" s="401"/>
      <c r="AD116" s="402"/>
    </row>
    <row r="117" spans="1:30" ht="15.75" customHeight="1">
      <c r="A117" s="402"/>
      <c r="B117" s="402"/>
      <c r="C117" s="402"/>
      <c r="D117" s="402"/>
      <c r="E117" s="402"/>
      <c r="F117" s="402"/>
      <c r="G117" s="402"/>
      <c r="H117" s="402"/>
      <c r="I117" s="402"/>
      <c r="J117" s="402"/>
      <c r="K117" s="402"/>
      <c r="L117" s="402"/>
      <c r="M117" s="402"/>
      <c r="N117" s="401"/>
      <c r="O117" s="401"/>
      <c r="P117" s="402"/>
      <c r="Q117" s="402"/>
      <c r="R117" s="402"/>
      <c r="S117" s="401"/>
      <c r="T117" s="401"/>
      <c r="U117" s="401"/>
      <c r="V117" s="402"/>
      <c r="W117" s="402"/>
      <c r="X117" s="402"/>
      <c r="Y117" s="402"/>
      <c r="Z117" s="402"/>
      <c r="AA117" s="402"/>
      <c r="AB117" s="402"/>
      <c r="AC117" s="401"/>
      <c r="AD117" s="402"/>
    </row>
    <row r="118" spans="1:30" ht="15.75" customHeight="1">
      <c r="A118" s="402"/>
      <c r="B118" s="402"/>
      <c r="C118" s="402"/>
      <c r="D118" s="402"/>
      <c r="E118" s="402"/>
      <c r="F118" s="402"/>
      <c r="G118" s="402"/>
      <c r="H118" s="402"/>
      <c r="I118" s="402"/>
      <c r="J118" s="402"/>
      <c r="K118" s="402"/>
      <c r="L118" s="402"/>
      <c r="M118" s="402"/>
      <c r="N118" s="401"/>
      <c r="O118" s="401"/>
      <c r="P118" s="402"/>
      <c r="Q118" s="402"/>
      <c r="R118" s="402"/>
      <c r="S118" s="401"/>
      <c r="T118" s="401"/>
      <c r="U118" s="401"/>
      <c r="V118" s="402"/>
      <c r="W118" s="402"/>
      <c r="X118" s="402"/>
      <c r="Y118" s="402"/>
      <c r="Z118" s="402"/>
      <c r="AA118" s="402"/>
      <c r="AB118" s="402"/>
      <c r="AC118" s="401"/>
      <c r="AD118" s="402"/>
    </row>
    <row r="119" spans="1:30" ht="15.75" customHeight="1">
      <c r="A119" s="402"/>
      <c r="B119" s="402"/>
      <c r="C119" s="402"/>
      <c r="D119" s="402"/>
      <c r="E119" s="402"/>
      <c r="F119" s="402"/>
      <c r="G119" s="402"/>
      <c r="H119" s="402"/>
      <c r="I119" s="402"/>
      <c r="J119" s="402"/>
      <c r="K119" s="402"/>
      <c r="L119" s="402"/>
      <c r="M119" s="402"/>
      <c r="N119" s="401"/>
      <c r="O119" s="401"/>
      <c r="P119" s="402"/>
      <c r="Q119" s="402"/>
      <c r="R119" s="402"/>
      <c r="S119" s="401"/>
      <c r="T119" s="401"/>
      <c r="U119" s="401"/>
      <c r="V119" s="402"/>
      <c r="W119" s="402"/>
      <c r="X119" s="402"/>
      <c r="Y119" s="402"/>
      <c r="Z119" s="402"/>
      <c r="AA119" s="402"/>
      <c r="AB119" s="402"/>
      <c r="AC119" s="401"/>
      <c r="AD119" s="402"/>
    </row>
    <row r="120" spans="1:30" ht="15.75" customHeight="1">
      <c r="A120" s="402"/>
      <c r="B120" s="402"/>
      <c r="C120" s="402"/>
      <c r="D120" s="402"/>
      <c r="E120" s="402"/>
      <c r="F120" s="402"/>
      <c r="G120" s="402"/>
      <c r="H120" s="402"/>
      <c r="I120" s="402"/>
      <c r="J120" s="402"/>
      <c r="K120" s="402"/>
      <c r="L120" s="402"/>
      <c r="M120" s="402"/>
      <c r="N120" s="401"/>
      <c r="O120" s="401"/>
      <c r="P120" s="402"/>
      <c r="Q120" s="402"/>
      <c r="R120" s="402"/>
      <c r="S120" s="401"/>
      <c r="T120" s="401"/>
      <c r="U120" s="401"/>
      <c r="V120" s="402"/>
      <c r="W120" s="402"/>
      <c r="X120" s="402"/>
      <c r="Y120" s="402"/>
      <c r="Z120" s="402"/>
      <c r="AA120" s="402"/>
      <c r="AB120" s="402"/>
      <c r="AC120" s="401"/>
      <c r="AD120" s="402"/>
    </row>
    <row r="121" spans="1:30" ht="15.75" customHeight="1">
      <c r="A121" s="402"/>
      <c r="B121" s="402"/>
      <c r="C121" s="402"/>
      <c r="D121" s="402"/>
      <c r="E121" s="402"/>
      <c r="F121" s="402"/>
      <c r="G121" s="402"/>
      <c r="H121" s="402"/>
      <c r="I121" s="402"/>
      <c r="J121" s="402"/>
      <c r="K121" s="402"/>
      <c r="L121" s="402"/>
      <c r="M121" s="402"/>
      <c r="N121" s="401"/>
      <c r="O121" s="401"/>
      <c r="P121" s="402"/>
      <c r="Q121" s="402"/>
      <c r="R121" s="402"/>
      <c r="S121" s="401"/>
      <c r="T121" s="401"/>
      <c r="U121" s="401"/>
      <c r="V121" s="402"/>
      <c r="W121" s="402"/>
      <c r="X121" s="402"/>
      <c r="Y121" s="402"/>
      <c r="Z121" s="402"/>
      <c r="AA121" s="402"/>
      <c r="AB121" s="402"/>
      <c r="AC121" s="401"/>
      <c r="AD121" s="402"/>
    </row>
    <row r="122" spans="1:30" ht="15.75" customHeight="1">
      <c r="A122" s="402"/>
      <c r="B122" s="402"/>
      <c r="C122" s="402"/>
      <c r="D122" s="402"/>
      <c r="E122" s="402"/>
      <c r="F122" s="402"/>
      <c r="G122" s="402"/>
      <c r="H122" s="402"/>
      <c r="I122" s="402"/>
      <c r="J122" s="402"/>
      <c r="K122" s="402"/>
      <c r="L122" s="402"/>
      <c r="M122" s="402"/>
      <c r="N122" s="401"/>
      <c r="O122" s="401"/>
      <c r="P122" s="402"/>
      <c r="Q122" s="402"/>
      <c r="R122" s="402"/>
      <c r="S122" s="401"/>
      <c r="T122" s="401"/>
      <c r="U122" s="401"/>
      <c r="V122" s="402"/>
      <c r="W122" s="402"/>
      <c r="X122" s="402"/>
      <c r="Y122" s="402"/>
      <c r="Z122" s="402"/>
      <c r="AA122" s="402"/>
      <c r="AB122" s="402"/>
      <c r="AC122" s="401"/>
      <c r="AD122" s="402"/>
    </row>
    <row r="123" spans="1:30" ht="15.75" customHeight="1">
      <c r="A123" s="402"/>
      <c r="B123" s="402"/>
      <c r="C123" s="402"/>
      <c r="D123" s="402"/>
      <c r="E123" s="402"/>
      <c r="F123" s="402"/>
      <c r="G123" s="402"/>
      <c r="H123" s="402"/>
      <c r="I123" s="402"/>
      <c r="J123" s="402"/>
      <c r="K123" s="402"/>
      <c r="L123" s="402"/>
      <c r="M123" s="402"/>
      <c r="N123" s="401"/>
      <c r="O123" s="401"/>
      <c r="P123" s="402"/>
      <c r="Q123" s="402"/>
      <c r="R123" s="402"/>
      <c r="S123" s="401"/>
      <c r="T123" s="401"/>
      <c r="U123" s="401"/>
      <c r="V123" s="402"/>
      <c r="W123" s="402"/>
      <c r="X123" s="402"/>
      <c r="Y123" s="402"/>
      <c r="Z123" s="402"/>
      <c r="AA123" s="402"/>
      <c r="AB123" s="402"/>
      <c r="AC123" s="401"/>
      <c r="AD123" s="402"/>
    </row>
    <row r="124" spans="1:30" ht="15.75" customHeight="1">
      <c r="A124" s="402"/>
      <c r="B124" s="402"/>
      <c r="C124" s="402"/>
      <c r="D124" s="402"/>
      <c r="E124" s="402"/>
      <c r="F124" s="402"/>
      <c r="G124" s="402"/>
      <c r="H124" s="402"/>
      <c r="I124" s="402"/>
      <c r="J124" s="402"/>
      <c r="K124" s="402"/>
      <c r="L124" s="402"/>
      <c r="M124" s="402"/>
      <c r="N124" s="401"/>
      <c r="O124" s="401"/>
      <c r="P124" s="402"/>
      <c r="Q124" s="402"/>
      <c r="R124" s="402"/>
      <c r="S124" s="401"/>
      <c r="T124" s="401"/>
      <c r="U124" s="401"/>
      <c r="V124" s="402"/>
      <c r="W124" s="402"/>
      <c r="X124" s="402"/>
      <c r="Y124" s="402"/>
      <c r="Z124" s="402"/>
      <c r="AA124" s="402"/>
      <c r="AB124" s="402"/>
      <c r="AC124" s="401"/>
      <c r="AD124" s="402"/>
    </row>
    <row r="125" spans="1:30" ht="15.75" customHeight="1">
      <c r="A125" s="402"/>
      <c r="B125" s="402"/>
      <c r="C125" s="402"/>
      <c r="D125" s="402"/>
      <c r="E125" s="402"/>
      <c r="F125" s="402"/>
      <c r="G125" s="402"/>
      <c r="H125" s="402"/>
      <c r="I125" s="402"/>
      <c r="J125" s="402"/>
      <c r="K125" s="402"/>
      <c r="L125" s="402"/>
      <c r="M125" s="402"/>
      <c r="N125" s="401"/>
      <c r="O125" s="401"/>
      <c r="P125" s="402"/>
      <c r="Q125" s="402"/>
      <c r="R125" s="402"/>
      <c r="S125" s="401"/>
      <c r="T125" s="401"/>
      <c r="U125" s="401"/>
      <c r="V125" s="402"/>
      <c r="W125" s="402"/>
      <c r="X125" s="402"/>
      <c r="Y125" s="402"/>
      <c r="Z125" s="402"/>
      <c r="AA125" s="402"/>
      <c r="AB125" s="402"/>
      <c r="AC125" s="401"/>
      <c r="AD125" s="402"/>
    </row>
    <row r="126" spans="1:30" ht="15.75" customHeight="1">
      <c r="A126" s="402"/>
      <c r="B126" s="402"/>
      <c r="C126" s="402"/>
      <c r="D126" s="402"/>
      <c r="E126" s="402"/>
      <c r="F126" s="402"/>
      <c r="G126" s="402"/>
      <c r="H126" s="402"/>
      <c r="I126" s="402"/>
      <c r="J126" s="402"/>
      <c r="K126" s="402"/>
      <c r="L126" s="402"/>
      <c r="M126" s="402"/>
      <c r="N126" s="401"/>
      <c r="O126" s="401"/>
      <c r="P126" s="402"/>
      <c r="Q126" s="402"/>
      <c r="R126" s="402"/>
      <c r="S126" s="401"/>
      <c r="T126" s="401"/>
      <c r="U126" s="401"/>
      <c r="V126" s="402"/>
      <c r="W126" s="402"/>
      <c r="X126" s="402"/>
      <c r="Y126" s="402"/>
      <c r="Z126" s="402"/>
      <c r="AA126" s="402"/>
      <c r="AB126" s="402"/>
      <c r="AC126" s="401"/>
      <c r="AD126" s="402"/>
    </row>
    <row r="127" spans="1:30" ht="15.75" customHeight="1">
      <c r="A127" s="402"/>
      <c r="B127" s="402"/>
      <c r="C127" s="402"/>
      <c r="D127" s="402"/>
      <c r="E127" s="402"/>
      <c r="F127" s="402"/>
      <c r="G127" s="402"/>
      <c r="H127" s="402"/>
      <c r="I127" s="402"/>
      <c r="J127" s="402"/>
      <c r="K127" s="402"/>
      <c r="L127" s="402"/>
      <c r="M127" s="402"/>
      <c r="N127" s="401"/>
      <c r="O127" s="401"/>
      <c r="P127" s="402"/>
      <c r="Q127" s="402"/>
      <c r="R127" s="402"/>
      <c r="S127" s="401"/>
      <c r="T127" s="401"/>
      <c r="U127" s="401"/>
      <c r="V127" s="402"/>
      <c r="W127" s="402"/>
      <c r="X127" s="402"/>
      <c r="Y127" s="402"/>
      <c r="Z127" s="402"/>
      <c r="AA127" s="402"/>
      <c r="AB127" s="402"/>
      <c r="AC127" s="401"/>
      <c r="AD127" s="402"/>
    </row>
    <row r="128" spans="1:30" ht="15.75" customHeight="1">
      <c r="A128" s="402"/>
      <c r="B128" s="402"/>
      <c r="C128" s="402"/>
      <c r="D128" s="402"/>
      <c r="E128" s="402"/>
      <c r="F128" s="402"/>
      <c r="G128" s="402"/>
      <c r="H128" s="402"/>
      <c r="I128" s="402"/>
      <c r="J128" s="402"/>
      <c r="K128" s="402"/>
      <c r="L128" s="402"/>
      <c r="M128" s="402"/>
      <c r="N128" s="401"/>
      <c r="O128" s="401"/>
      <c r="P128" s="402"/>
      <c r="Q128" s="402"/>
      <c r="R128" s="402"/>
      <c r="S128" s="401"/>
      <c r="T128" s="401"/>
      <c r="U128" s="401"/>
      <c r="V128" s="402"/>
      <c r="W128" s="402"/>
      <c r="X128" s="402"/>
      <c r="Y128" s="402"/>
      <c r="Z128" s="402"/>
      <c r="AA128" s="402"/>
      <c r="AB128" s="402"/>
      <c r="AC128" s="401"/>
      <c r="AD128" s="402"/>
    </row>
    <row r="129" spans="1:30" ht="15.75" customHeight="1">
      <c r="A129" s="402"/>
      <c r="B129" s="402"/>
      <c r="C129" s="402"/>
      <c r="D129" s="402"/>
      <c r="E129" s="402"/>
      <c r="F129" s="402"/>
      <c r="G129" s="402"/>
      <c r="H129" s="402"/>
      <c r="I129" s="402"/>
      <c r="J129" s="402"/>
      <c r="K129" s="402"/>
      <c r="L129" s="402"/>
      <c r="M129" s="402"/>
      <c r="N129" s="401"/>
      <c r="O129" s="401"/>
      <c r="P129" s="402"/>
      <c r="Q129" s="402"/>
      <c r="R129" s="402"/>
      <c r="S129" s="401"/>
      <c r="T129" s="401"/>
      <c r="U129" s="401"/>
      <c r="V129" s="402"/>
      <c r="W129" s="402"/>
      <c r="X129" s="402"/>
      <c r="Y129" s="402"/>
      <c r="Z129" s="402"/>
      <c r="AA129" s="402"/>
      <c r="AB129" s="402"/>
      <c r="AC129" s="401"/>
      <c r="AD129" s="402"/>
    </row>
    <row r="130" spans="1:30" ht="15.75" customHeight="1">
      <c r="A130" s="402"/>
      <c r="B130" s="402"/>
      <c r="C130" s="402"/>
      <c r="D130" s="402"/>
      <c r="E130" s="402"/>
      <c r="F130" s="402"/>
      <c r="G130" s="402"/>
      <c r="H130" s="402"/>
      <c r="I130" s="402"/>
      <c r="J130" s="402"/>
      <c r="K130" s="402"/>
      <c r="L130" s="402"/>
      <c r="M130" s="402"/>
      <c r="N130" s="401"/>
      <c r="O130" s="401"/>
      <c r="P130" s="402"/>
      <c r="Q130" s="402"/>
      <c r="R130" s="402"/>
      <c r="S130" s="401"/>
      <c r="T130" s="401"/>
      <c r="U130" s="401"/>
      <c r="V130" s="402"/>
      <c r="W130" s="402"/>
      <c r="X130" s="402"/>
      <c r="Y130" s="402"/>
      <c r="Z130" s="402"/>
      <c r="AA130" s="402"/>
      <c r="AB130" s="402"/>
      <c r="AC130" s="401"/>
      <c r="AD130" s="402"/>
    </row>
    <row r="131" spans="1:30" ht="15.75" customHeight="1">
      <c r="A131" s="402"/>
      <c r="B131" s="402"/>
      <c r="C131" s="402"/>
      <c r="D131" s="402"/>
      <c r="E131" s="402"/>
      <c r="F131" s="402"/>
      <c r="G131" s="402"/>
      <c r="H131" s="402"/>
      <c r="I131" s="402"/>
      <c r="J131" s="402"/>
      <c r="K131" s="402"/>
      <c r="L131" s="402"/>
      <c r="M131" s="402"/>
      <c r="N131" s="401"/>
      <c r="O131" s="401"/>
      <c r="P131" s="402"/>
      <c r="Q131" s="402"/>
      <c r="R131" s="402"/>
      <c r="S131" s="401"/>
      <c r="T131" s="401"/>
      <c r="U131" s="401"/>
      <c r="V131" s="402"/>
      <c r="W131" s="402"/>
      <c r="X131" s="402"/>
      <c r="Y131" s="402"/>
      <c r="Z131" s="402"/>
      <c r="AA131" s="402"/>
      <c r="AB131" s="402"/>
      <c r="AC131" s="401"/>
      <c r="AD131" s="402"/>
    </row>
    <row r="132" spans="1:30" ht="15.75" customHeight="1">
      <c r="A132" s="402"/>
      <c r="B132" s="402"/>
      <c r="C132" s="402"/>
      <c r="D132" s="402"/>
      <c r="E132" s="402"/>
      <c r="F132" s="402"/>
      <c r="G132" s="402"/>
      <c r="H132" s="402"/>
      <c r="I132" s="402"/>
      <c r="J132" s="402"/>
      <c r="K132" s="402"/>
      <c r="L132" s="402"/>
      <c r="M132" s="402"/>
      <c r="N132" s="401"/>
      <c r="O132" s="401"/>
      <c r="P132" s="402"/>
      <c r="Q132" s="402"/>
      <c r="R132" s="402"/>
      <c r="S132" s="401"/>
      <c r="T132" s="401"/>
      <c r="U132" s="401"/>
      <c r="V132" s="402"/>
      <c r="W132" s="402"/>
      <c r="X132" s="402"/>
      <c r="Y132" s="402"/>
      <c r="Z132" s="402"/>
      <c r="AA132" s="402"/>
      <c r="AB132" s="402"/>
      <c r="AC132" s="401"/>
      <c r="AD132" s="402"/>
    </row>
    <row r="133" spans="1:30" ht="15.75" customHeight="1">
      <c r="A133" s="402"/>
      <c r="B133" s="402"/>
      <c r="C133" s="402"/>
      <c r="D133" s="402"/>
      <c r="E133" s="402"/>
      <c r="F133" s="402"/>
      <c r="G133" s="402"/>
      <c r="H133" s="402"/>
      <c r="I133" s="402"/>
      <c r="J133" s="402"/>
      <c r="K133" s="402"/>
      <c r="L133" s="402"/>
      <c r="M133" s="402"/>
      <c r="N133" s="401"/>
      <c r="O133" s="401"/>
      <c r="P133" s="402"/>
      <c r="Q133" s="402"/>
      <c r="R133" s="402"/>
      <c r="S133" s="401"/>
      <c r="T133" s="401"/>
      <c r="U133" s="401"/>
      <c r="V133" s="402"/>
      <c r="W133" s="402"/>
      <c r="X133" s="402"/>
      <c r="Y133" s="402"/>
      <c r="Z133" s="402"/>
      <c r="AA133" s="402"/>
      <c r="AB133" s="402"/>
      <c r="AC133" s="401"/>
      <c r="AD133" s="402"/>
    </row>
    <row r="134" spans="1:30" ht="15.75" customHeight="1">
      <c r="A134" s="402"/>
      <c r="B134" s="402"/>
      <c r="C134" s="402"/>
      <c r="D134" s="402"/>
      <c r="E134" s="402"/>
      <c r="F134" s="402"/>
      <c r="G134" s="402"/>
      <c r="H134" s="402"/>
      <c r="I134" s="402"/>
      <c r="J134" s="402"/>
      <c r="K134" s="402"/>
      <c r="L134" s="402"/>
      <c r="M134" s="402"/>
      <c r="N134" s="401"/>
      <c r="O134" s="401"/>
      <c r="P134" s="402"/>
      <c r="Q134" s="402"/>
      <c r="R134" s="402"/>
      <c r="S134" s="401"/>
      <c r="T134" s="401"/>
      <c r="U134" s="401"/>
      <c r="V134" s="402"/>
      <c r="W134" s="402"/>
      <c r="X134" s="402"/>
      <c r="Y134" s="402"/>
      <c r="Z134" s="402"/>
      <c r="AA134" s="402"/>
      <c r="AB134" s="402"/>
      <c r="AC134" s="401"/>
      <c r="AD134" s="402"/>
    </row>
    <row r="135" spans="1:30" ht="15.75" customHeight="1">
      <c r="A135" s="402"/>
      <c r="B135" s="402"/>
      <c r="C135" s="402"/>
      <c r="D135" s="402"/>
      <c r="E135" s="402"/>
      <c r="F135" s="402"/>
      <c r="G135" s="402"/>
      <c r="H135" s="402"/>
      <c r="I135" s="402"/>
      <c r="J135" s="402"/>
      <c r="K135" s="402"/>
      <c r="L135" s="402"/>
      <c r="M135" s="402"/>
      <c r="N135" s="401"/>
      <c r="O135" s="401"/>
      <c r="P135" s="402"/>
      <c r="Q135" s="402"/>
      <c r="R135" s="402"/>
      <c r="S135" s="401"/>
      <c r="T135" s="401"/>
      <c r="U135" s="401"/>
      <c r="V135" s="402"/>
      <c r="W135" s="402"/>
      <c r="X135" s="402"/>
      <c r="Y135" s="402"/>
      <c r="Z135" s="402"/>
      <c r="AA135" s="402"/>
      <c r="AB135" s="402"/>
      <c r="AC135" s="401"/>
      <c r="AD135" s="402"/>
    </row>
    <row r="136" spans="1:30" ht="15.75" customHeight="1">
      <c r="A136" s="402"/>
      <c r="B136" s="402"/>
      <c r="C136" s="402"/>
      <c r="D136" s="402"/>
      <c r="E136" s="402"/>
      <c r="F136" s="402"/>
      <c r="G136" s="402"/>
      <c r="H136" s="402"/>
      <c r="I136" s="402"/>
      <c r="J136" s="402"/>
      <c r="K136" s="402"/>
      <c r="L136" s="402"/>
      <c r="M136" s="402"/>
      <c r="N136" s="401"/>
      <c r="O136" s="401"/>
      <c r="P136" s="402"/>
      <c r="Q136" s="402"/>
      <c r="R136" s="402"/>
      <c r="S136" s="401"/>
      <c r="T136" s="401"/>
      <c r="U136" s="401"/>
      <c r="V136" s="402"/>
      <c r="W136" s="402"/>
      <c r="X136" s="402"/>
      <c r="Y136" s="402"/>
      <c r="Z136" s="402"/>
      <c r="AA136" s="402"/>
      <c r="AB136" s="402"/>
      <c r="AC136" s="401"/>
      <c r="AD136" s="402"/>
    </row>
    <row r="137" spans="1:30" ht="15.75" customHeight="1">
      <c r="A137" s="402"/>
      <c r="B137" s="402"/>
      <c r="C137" s="402"/>
      <c r="D137" s="402"/>
      <c r="E137" s="402"/>
      <c r="F137" s="402"/>
      <c r="G137" s="402"/>
      <c r="H137" s="402"/>
      <c r="I137" s="402"/>
      <c r="J137" s="402"/>
      <c r="K137" s="402"/>
      <c r="L137" s="402"/>
      <c r="M137" s="402"/>
      <c r="N137" s="401"/>
      <c r="O137" s="401"/>
      <c r="P137" s="402"/>
      <c r="Q137" s="402"/>
      <c r="R137" s="402"/>
      <c r="S137" s="401"/>
      <c r="T137" s="401"/>
      <c r="U137" s="401"/>
      <c r="V137" s="402"/>
      <c r="W137" s="402"/>
      <c r="X137" s="402"/>
      <c r="Y137" s="402"/>
      <c r="Z137" s="402"/>
      <c r="AA137" s="402"/>
      <c r="AB137" s="402"/>
      <c r="AC137" s="401"/>
      <c r="AD137" s="402"/>
    </row>
    <row r="138" spans="1:30" ht="15.75" customHeight="1">
      <c r="A138" s="402"/>
      <c r="B138" s="402"/>
      <c r="C138" s="402"/>
      <c r="D138" s="402"/>
      <c r="E138" s="402"/>
      <c r="F138" s="402"/>
      <c r="G138" s="402"/>
      <c r="H138" s="402"/>
      <c r="I138" s="402"/>
      <c r="J138" s="402"/>
      <c r="K138" s="402"/>
      <c r="L138" s="402"/>
      <c r="M138" s="402"/>
      <c r="N138" s="401"/>
      <c r="O138" s="401"/>
      <c r="P138" s="402"/>
      <c r="Q138" s="402"/>
      <c r="R138" s="402"/>
      <c r="S138" s="401"/>
      <c r="T138" s="401"/>
      <c r="U138" s="401"/>
      <c r="V138" s="402"/>
      <c r="W138" s="402"/>
      <c r="X138" s="402"/>
      <c r="Y138" s="402"/>
      <c r="Z138" s="402"/>
      <c r="AA138" s="402"/>
      <c r="AB138" s="402"/>
      <c r="AC138" s="401"/>
      <c r="AD138" s="402"/>
    </row>
    <row r="139" spans="1:30" ht="15.75" customHeight="1">
      <c r="A139" s="402"/>
      <c r="B139" s="402"/>
      <c r="C139" s="402"/>
      <c r="D139" s="402"/>
      <c r="E139" s="402"/>
      <c r="F139" s="402"/>
      <c r="G139" s="402"/>
      <c r="H139" s="402"/>
      <c r="I139" s="402"/>
      <c r="J139" s="402"/>
      <c r="K139" s="402"/>
      <c r="L139" s="402"/>
      <c r="M139" s="402"/>
      <c r="N139" s="401"/>
      <c r="O139" s="401"/>
      <c r="P139" s="402"/>
      <c r="Q139" s="402"/>
      <c r="R139" s="402"/>
      <c r="S139" s="401"/>
      <c r="T139" s="401"/>
      <c r="U139" s="401"/>
      <c r="V139" s="402"/>
      <c r="W139" s="402"/>
      <c r="X139" s="402"/>
      <c r="Y139" s="402"/>
      <c r="Z139" s="402"/>
      <c r="AA139" s="402"/>
      <c r="AB139" s="402"/>
      <c r="AC139" s="401"/>
      <c r="AD139" s="402"/>
    </row>
    <row r="140" spans="1:30" ht="15.75" customHeight="1">
      <c r="A140" s="402"/>
      <c r="B140" s="402"/>
      <c r="C140" s="402"/>
      <c r="D140" s="402"/>
      <c r="E140" s="402"/>
      <c r="F140" s="402"/>
      <c r="G140" s="402"/>
      <c r="H140" s="402"/>
      <c r="I140" s="402"/>
      <c r="J140" s="402"/>
      <c r="K140" s="402"/>
      <c r="L140" s="402"/>
      <c r="M140" s="402"/>
      <c r="N140" s="401"/>
      <c r="O140" s="401"/>
      <c r="P140" s="402"/>
      <c r="Q140" s="402"/>
      <c r="R140" s="402"/>
      <c r="S140" s="401"/>
      <c r="T140" s="401"/>
      <c r="U140" s="401"/>
      <c r="V140" s="402"/>
      <c r="W140" s="402"/>
      <c r="X140" s="402"/>
      <c r="Y140" s="402"/>
      <c r="Z140" s="402"/>
      <c r="AA140" s="402"/>
      <c r="AB140" s="402"/>
      <c r="AC140" s="401"/>
      <c r="AD140" s="402"/>
    </row>
    <row r="141" spans="1:30" ht="15.75" customHeight="1">
      <c r="A141" s="402"/>
      <c r="B141" s="402"/>
      <c r="C141" s="402"/>
      <c r="D141" s="402"/>
      <c r="E141" s="402"/>
      <c r="F141" s="402"/>
      <c r="G141" s="402"/>
      <c r="H141" s="402"/>
      <c r="I141" s="402"/>
      <c r="J141" s="402"/>
      <c r="K141" s="402"/>
      <c r="L141" s="402"/>
      <c r="M141" s="402"/>
      <c r="N141" s="401"/>
      <c r="O141" s="401"/>
      <c r="P141" s="402"/>
      <c r="Q141" s="402"/>
      <c r="R141" s="402"/>
      <c r="S141" s="401"/>
      <c r="T141" s="401"/>
      <c r="U141" s="401"/>
      <c r="V141" s="402"/>
      <c r="W141" s="402"/>
      <c r="X141" s="402"/>
      <c r="Y141" s="402"/>
      <c r="Z141" s="402"/>
      <c r="AA141" s="402"/>
      <c r="AB141" s="402"/>
      <c r="AC141" s="401"/>
      <c r="AD141" s="402"/>
    </row>
    <row r="142" spans="1:30" ht="15.75" customHeight="1">
      <c r="A142" s="402"/>
      <c r="B142" s="402"/>
      <c r="C142" s="402"/>
      <c r="D142" s="402"/>
      <c r="E142" s="402"/>
      <c r="F142" s="402"/>
      <c r="G142" s="402"/>
      <c r="H142" s="402"/>
      <c r="I142" s="402"/>
      <c r="J142" s="402"/>
      <c r="K142" s="402"/>
      <c r="L142" s="402"/>
      <c r="M142" s="402"/>
      <c r="N142" s="401"/>
      <c r="O142" s="401"/>
      <c r="P142" s="402"/>
      <c r="Q142" s="402"/>
      <c r="R142" s="402"/>
      <c r="S142" s="401"/>
      <c r="T142" s="401"/>
      <c r="U142" s="401"/>
      <c r="V142" s="402"/>
      <c r="W142" s="402"/>
      <c r="X142" s="402"/>
      <c r="Y142" s="402"/>
      <c r="Z142" s="402"/>
      <c r="AA142" s="402"/>
      <c r="AB142" s="402"/>
      <c r="AC142" s="401"/>
      <c r="AD142" s="402"/>
    </row>
    <row r="143" spans="1:30" ht="15.75" customHeight="1">
      <c r="A143" s="402"/>
      <c r="B143" s="402"/>
      <c r="C143" s="402"/>
      <c r="D143" s="402"/>
      <c r="E143" s="402"/>
      <c r="F143" s="402"/>
      <c r="G143" s="402"/>
      <c r="H143" s="402"/>
      <c r="I143" s="402"/>
      <c r="J143" s="402"/>
      <c r="K143" s="402"/>
      <c r="L143" s="402"/>
      <c r="M143" s="402"/>
      <c r="N143" s="401"/>
      <c r="O143" s="401"/>
      <c r="P143" s="402"/>
      <c r="Q143" s="402"/>
      <c r="R143" s="402"/>
      <c r="S143" s="401"/>
      <c r="T143" s="401"/>
      <c r="U143" s="401"/>
      <c r="V143" s="402"/>
      <c r="W143" s="402"/>
      <c r="X143" s="402"/>
      <c r="Y143" s="402"/>
      <c r="Z143" s="402"/>
      <c r="AA143" s="402"/>
      <c r="AB143" s="402"/>
      <c r="AC143" s="401"/>
      <c r="AD143" s="402"/>
    </row>
    <row r="144" spans="1:30" ht="15.75" customHeight="1">
      <c r="A144" s="402"/>
      <c r="B144" s="402"/>
      <c r="C144" s="402"/>
      <c r="D144" s="402"/>
      <c r="E144" s="402"/>
      <c r="F144" s="402"/>
      <c r="G144" s="402"/>
      <c r="H144" s="402"/>
      <c r="I144" s="402"/>
      <c r="J144" s="402"/>
      <c r="K144" s="402"/>
      <c r="L144" s="402"/>
      <c r="M144" s="402"/>
      <c r="N144" s="401"/>
      <c r="O144" s="401"/>
      <c r="P144" s="402"/>
      <c r="Q144" s="402"/>
      <c r="R144" s="402"/>
      <c r="S144" s="401"/>
      <c r="T144" s="401"/>
      <c r="U144" s="401"/>
      <c r="V144" s="402"/>
      <c r="W144" s="402"/>
      <c r="X144" s="402"/>
      <c r="Y144" s="402"/>
      <c r="Z144" s="402"/>
      <c r="AA144" s="402"/>
      <c r="AB144" s="402"/>
      <c r="AC144" s="401"/>
      <c r="AD144" s="402"/>
    </row>
    <row r="145" spans="1:30" ht="15.75" customHeight="1">
      <c r="A145" s="402"/>
      <c r="B145" s="402"/>
      <c r="C145" s="402"/>
      <c r="D145" s="402"/>
      <c r="E145" s="402"/>
      <c r="F145" s="402"/>
      <c r="G145" s="402"/>
      <c r="H145" s="402"/>
      <c r="I145" s="402"/>
      <c r="J145" s="402"/>
      <c r="K145" s="402"/>
      <c r="L145" s="402"/>
      <c r="M145" s="402"/>
      <c r="N145" s="401"/>
      <c r="O145" s="401"/>
      <c r="P145" s="402"/>
      <c r="Q145" s="402"/>
      <c r="R145" s="402"/>
      <c r="S145" s="401"/>
      <c r="T145" s="401"/>
      <c r="U145" s="401"/>
      <c r="V145" s="402"/>
      <c r="W145" s="402"/>
      <c r="X145" s="402"/>
      <c r="Y145" s="402"/>
      <c r="Z145" s="402"/>
      <c r="AA145" s="402"/>
      <c r="AB145" s="402"/>
      <c r="AC145" s="401"/>
      <c r="AD145" s="402"/>
    </row>
    <row r="146" spans="1:30" ht="15.75" customHeight="1">
      <c r="A146" s="402"/>
      <c r="B146" s="402"/>
      <c r="C146" s="402"/>
      <c r="D146" s="402"/>
      <c r="E146" s="402"/>
      <c r="F146" s="402"/>
      <c r="G146" s="402"/>
      <c r="H146" s="402"/>
      <c r="I146" s="402"/>
      <c r="J146" s="402"/>
      <c r="K146" s="402"/>
      <c r="L146" s="402"/>
      <c r="M146" s="402"/>
      <c r="N146" s="401"/>
      <c r="O146" s="401"/>
      <c r="P146" s="402"/>
      <c r="Q146" s="402"/>
      <c r="R146" s="402"/>
      <c r="S146" s="401"/>
      <c r="T146" s="401"/>
      <c r="U146" s="401"/>
      <c r="V146" s="402"/>
      <c r="W146" s="402"/>
      <c r="X146" s="402"/>
      <c r="Y146" s="402"/>
      <c r="Z146" s="402"/>
      <c r="AA146" s="402"/>
      <c r="AB146" s="402"/>
      <c r="AC146" s="401"/>
      <c r="AD146" s="402"/>
    </row>
    <row r="147" spans="1:30" ht="15.75" customHeight="1">
      <c r="A147" s="402"/>
      <c r="B147" s="402"/>
      <c r="C147" s="402"/>
      <c r="D147" s="402"/>
      <c r="E147" s="402"/>
      <c r="F147" s="402"/>
      <c r="G147" s="402"/>
      <c r="H147" s="402"/>
      <c r="I147" s="402"/>
      <c r="J147" s="402"/>
      <c r="K147" s="402"/>
      <c r="L147" s="402"/>
      <c r="M147" s="402"/>
      <c r="N147" s="401"/>
      <c r="O147" s="401"/>
      <c r="P147" s="402"/>
      <c r="Q147" s="402"/>
      <c r="R147" s="402"/>
      <c r="S147" s="401"/>
      <c r="T147" s="401"/>
      <c r="U147" s="401"/>
      <c r="V147" s="402"/>
      <c r="W147" s="402"/>
      <c r="X147" s="402"/>
      <c r="Y147" s="402"/>
      <c r="Z147" s="402"/>
      <c r="AA147" s="402"/>
      <c r="AB147" s="402"/>
      <c r="AC147" s="401"/>
      <c r="AD147" s="402"/>
    </row>
    <row r="148" spans="1:30" ht="15.75" customHeight="1">
      <c r="A148" s="402"/>
      <c r="B148" s="402"/>
      <c r="C148" s="402"/>
      <c r="D148" s="402"/>
      <c r="E148" s="402"/>
      <c r="F148" s="402"/>
      <c r="G148" s="402"/>
      <c r="H148" s="402"/>
      <c r="I148" s="402"/>
      <c r="J148" s="402"/>
      <c r="K148" s="402"/>
      <c r="L148" s="402"/>
      <c r="M148" s="402"/>
      <c r="N148" s="401"/>
      <c r="O148" s="401"/>
      <c r="P148" s="402"/>
      <c r="Q148" s="402"/>
      <c r="R148" s="402"/>
      <c r="S148" s="401"/>
      <c r="T148" s="401"/>
      <c r="U148" s="401"/>
      <c r="V148" s="402"/>
      <c r="W148" s="402"/>
      <c r="X148" s="402"/>
      <c r="Y148" s="402"/>
      <c r="Z148" s="402"/>
      <c r="AA148" s="402"/>
      <c r="AB148" s="402"/>
      <c r="AC148" s="401"/>
      <c r="AD148" s="402"/>
    </row>
    <row r="149" spans="1:30" ht="15.75" customHeight="1">
      <c r="A149" s="402"/>
      <c r="B149" s="402"/>
      <c r="C149" s="402"/>
      <c r="D149" s="402"/>
      <c r="E149" s="402"/>
      <c r="F149" s="402"/>
      <c r="G149" s="402"/>
      <c r="H149" s="402"/>
      <c r="I149" s="402"/>
      <c r="J149" s="402"/>
      <c r="K149" s="402"/>
      <c r="L149" s="402"/>
      <c r="M149" s="402"/>
      <c r="N149" s="401"/>
      <c r="O149" s="401"/>
      <c r="P149" s="402"/>
      <c r="Q149" s="402"/>
      <c r="R149" s="402"/>
      <c r="S149" s="401"/>
      <c r="T149" s="401"/>
      <c r="U149" s="401"/>
      <c r="V149" s="402"/>
      <c r="W149" s="402"/>
      <c r="X149" s="402"/>
      <c r="Y149" s="402"/>
      <c r="Z149" s="402"/>
      <c r="AA149" s="402"/>
      <c r="AB149" s="402"/>
      <c r="AC149" s="401"/>
      <c r="AD149" s="402"/>
    </row>
    <row r="150" spans="1:30" ht="15.75" customHeight="1">
      <c r="A150" s="402"/>
      <c r="B150" s="402"/>
      <c r="C150" s="402"/>
      <c r="D150" s="402"/>
      <c r="E150" s="402"/>
      <c r="F150" s="402"/>
      <c r="G150" s="402"/>
      <c r="H150" s="402"/>
      <c r="I150" s="402"/>
      <c r="J150" s="402"/>
      <c r="K150" s="402"/>
      <c r="L150" s="402"/>
      <c r="M150" s="402"/>
      <c r="N150" s="401"/>
      <c r="O150" s="401"/>
      <c r="P150" s="402"/>
      <c r="Q150" s="402"/>
      <c r="R150" s="402"/>
      <c r="S150" s="401"/>
      <c r="T150" s="401"/>
      <c r="U150" s="401"/>
      <c r="V150" s="402"/>
      <c r="W150" s="402"/>
      <c r="X150" s="402"/>
      <c r="Y150" s="402"/>
      <c r="Z150" s="402"/>
      <c r="AA150" s="402"/>
      <c r="AB150" s="402"/>
      <c r="AC150" s="401"/>
      <c r="AD150" s="402"/>
    </row>
    <row r="151" spans="1:30" ht="15.75" customHeight="1">
      <c r="A151" s="402"/>
      <c r="B151" s="402"/>
      <c r="C151" s="402"/>
      <c r="D151" s="402"/>
      <c r="E151" s="402"/>
      <c r="F151" s="402"/>
      <c r="G151" s="402"/>
      <c r="H151" s="402"/>
      <c r="I151" s="402"/>
      <c r="J151" s="402"/>
      <c r="K151" s="402"/>
      <c r="L151" s="402"/>
      <c r="M151" s="402"/>
      <c r="N151" s="401"/>
      <c r="O151" s="401"/>
      <c r="P151" s="402"/>
      <c r="Q151" s="402"/>
      <c r="R151" s="402"/>
      <c r="S151" s="401"/>
      <c r="T151" s="401"/>
      <c r="U151" s="401"/>
      <c r="V151" s="402"/>
      <c r="W151" s="402"/>
      <c r="X151" s="402"/>
      <c r="Y151" s="402"/>
      <c r="Z151" s="402"/>
      <c r="AA151" s="402"/>
      <c r="AB151" s="402"/>
      <c r="AC151" s="401"/>
      <c r="AD151" s="402"/>
    </row>
    <row r="152" spans="1:30" ht="15.75" customHeight="1">
      <c r="A152" s="402"/>
      <c r="B152" s="402"/>
      <c r="C152" s="402"/>
      <c r="D152" s="402"/>
      <c r="E152" s="402"/>
      <c r="F152" s="402"/>
      <c r="G152" s="402"/>
      <c r="H152" s="402"/>
      <c r="I152" s="402"/>
      <c r="J152" s="402"/>
      <c r="K152" s="402"/>
      <c r="L152" s="402"/>
      <c r="M152" s="402"/>
      <c r="N152" s="401"/>
      <c r="O152" s="401"/>
      <c r="P152" s="402"/>
      <c r="Q152" s="402"/>
      <c r="R152" s="402"/>
      <c r="S152" s="401"/>
      <c r="T152" s="401"/>
      <c r="U152" s="401"/>
      <c r="V152" s="402"/>
      <c r="W152" s="402"/>
      <c r="X152" s="402"/>
      <c r="Y152" s="402"/>
      <c r="Z152" s="402"/>
      <c r="AA152" s="402"/>
      <c r="AB152" s="402"/>
      <c r="AC152" s="401"/>
      <c r="AD152" s="402"/>
    </row>
    <row r="153" spans="1:30" ht="15.75" customHeight="1">
      <c r="A153" s="402"/>
      <c r="B153" s="402"/>
      <c r="C153" s="402"/>
      <c r="D153" s="402"/>
      <c r="E153" s="402"/>
      <c r="F153" s="402"/>
      <c r="G153" s="402"/>
      <c r="H153" s="402"/>
      <c r="I153" s="402"/>
      <c r="J153" s="402"/>
      <c r="K153" s="402"/>
      <c r="L153" s="402"/>
      <c r="M153" s="402"/>
      <c r="N153" s="401"/>
      <c r="O153" s="401"/>
      <c r="P153" s="402"/>
      <c r="Q153" s="402"/>
      <c r="R153" s="402"/>
      <c r="S153" s="401"/>
      <c r="T153" s="401"/>
      <c r="U153" s="401"/>
      <c r="V153" s="402"/>
      <c r="W153" s="402"/>
      <c r="X153" s="402"/>
      <c r="Y153" s="402"/>
      <c r="Z153" s="402"/>
      <c r="AA153" s="402"/>
      <c r="AB153" s="402"/>
      <c r="AC153" s="401"/>
      <c r="AD153" s="402"/>
    </row>
    <row r="154" spans="1:30" ht="15.75" customHeight="1">
      <c r="A154" s="402"/>
      <c r="B154" s="402"/>
      <c r="C154" s="402"/>
      <c r="D154" s="402"/>
      <c r="E154" s="402"/>
      <c r="F154" s="402"/>
      <c r="G154" s="402"/>
      <c r="H154" s="402"/>
      <c r="I154" s="402"/>
      <c r="J154" s="402"/>
      <c r="K154" s="402"/>
      <c r="L154" s="402"/>
      <c r="M154" s="402"/>
      <c r="N154" s="401"/>
      <c r="O154" s="401"/>
      <c r="P154" s="402"/>
      <c r="Q154" s="402"/>
      <c r="R154" s="402"/>
      <c r="S154" s="401"/>
      <c r="T154" s="401"/>
      <c r="U154" s="401"/>
      <c r="V154" s="402"/>
      <c r="W154" s="402"/>
      <c r="X154" s="402"/>
      <c r="Y154" s="402"/>
      <c r="Z154" s="402"/>
      <c r="AA154" s="402"/>
      <c r="AB154" s="402"/>
      <c r="AC154" s="401"/>
      <c r="AD154" s="402"/>
    </row>
    <row r="155" spans="1:30" ht="15.75" customHeight="1">
      <c r="A155" s="402"/>
      <c r="B155" s="402"/>
      <c r="C155" s="402"/>
      <c r="D155" s="402"/>
      <c r="E155" s="402"/>
      <c r="F155" s="402"/>
      <c r="G155" s="402"/>
      <c r="H155" s="402"/>
      <c r="I155" s="402"/>
      <c r="J155" s="402"/>
      <c r="K155" s="402"/>
      <c r="L155" s="402"/>
      <c r="M155" s="402"/>
      <c r="N155" s="401"/>
      <c r="O155" s="401"/>
      <c r="P155" s="402"/>
      <c r="Q155" s="402"/>
      <c r="R155" s="402"/>
      <c r="S155" s="401"/>
      <c r="T155" s="401"/>
      <c r="U155" s="401"/>
      <c r="V155" s="402"/>
      <c r="W155" s="402"/>
      <c r="X155" s="402"/>
      <c r="Y155" s="402"/>
      <c r="Z155" s="402"/>
      <c r="AA155" s="402"/>
      <c r="AB155" s="402"/>
      <c r="AC155" s="401"/>
      <c r="AD155" s="402"/>
    </row>
    <row r="156" spans="1:30" ht="15.75" customHeight="1">
      <c r="A156" s="402"/>
      <c r="B156" s="402"/>
      <c r="C156" s="402"/>
      <c r="D156" s="402"/>
      <c r="E156" s="402"/>
      <c r="F156" s="402"/>
      <c r="G156" s="402"/>
      <c r="H156" s="402"/>
      <c r="I156" s="402"/>
      <c r="J156" s="402"/>
      <c r="K156" s="402"/>
      <c r="L156" s="402"/>
      <c r="M156" s="402"/>
      <c r="N156" s="401"/>
      <c r="O156" s="401"/>
      <c r="P156" s="402"/>
      <c r="Q156" s="402"/>
      <c r="R156" s="402"/>
      <c r="S156" s="401"/>
      <c r="T156" s="401"/>
      <c r="U156" s="401"/>
      <c r="V156" s="402"/>
      <c r="W156" s="402"/>
      <c r="X156" s="402"/>
      <c r="Y156" s="402"/>
      <c r="Z156" s="402"/>
      <c r="AA156" s="402"/>
      <c r="AB156" s="402"/>
      <c r="AC156" s="401"/>
      <c r="AD156" s="402"/>
    </row>
    <row r="157" spans="1:30" ht="15.75" customHeight="1">
      <c r="A157" s="402"/>
      <c r="B157" s="402"/>
      <c r="C157" s="402"/>
      <c r="D157" s="402"/>
      <c r="E157" s="402"/>
      <c r="F157" s="402"/>
      <c r="G157" s="402"/>
      <c r="H157" s="402"/>
      <c r="I157" s="402"/>
      <c r="J157" s="402"/>
      <c r="K157" s="402"/>
      <c r="L157" s="402"/>
      <c r="M157" s="402"/>
      <c r="N157" s="401"/>
      <c r="O157" s="401"/>
      <c r="P157" s="402"/>
      <c r="Q157" s="402"/>
      <c r="R157" s="402"/>
      <c r="S157" s="401"/>
      <c r="T157" s="401"/>
      <c r="U157" s="401"/>
      <c r="V157" s="402"/>
      <c r="W157" s="402"/>
      <c r="X157" s="402"/>
      <c r="Y157" s="402"/>
      <c r="Z157" s="402"/>
      <c r="AA157" s="402"/>
      <c r="AB157" s="402"/>
      <c r="AC157" s="401"/>
      <c r="AD157" s="402"/>
    </row>
    <row r="158" spans="1:30" ht="15.75" customHeight="1">
      <c r="A158" s="402"/>
      <c r="B158" s="402"/>
      <c r="C158" s="402"/>
      <c r="D158" s="402"/>
      <c r="E158" s="402"/>
      <c r="F158" s="402"/>
      <c r="G158" s="402"/>
      <c r="H158" s="402"/>
      <c r="I158" s="402"/>
      <c r="J158" s="402"/>
      <c r="K158" s="402"/>
      <c r="L158" s="402"/>
      <c r="M158" s="402"/>
      <c r="N158" s="401"/>
      <c r="O158" s="401"/>
      <c r="P158" s="402"/>
      <c r="Q158" s="402"/>
      <c r="R158" s="402"/>
      <c r="S158" s="401"/>
      <c r="T158" s="401"/>
      <c r="U158" s="401"/>
      <c r="V158" s="402"/>
      <c r="W158" s="402"/>
      <c r="X158" s="402"/>
      <c r="Y158" s="402"/>
      <c r="Z158" s="402"/>
      <c r="AA158" s="402"/>
      <c r="AB158" s="402"/>
      <c r="AC158" s="401"/>
      <c r="AD158" s="402"/>
    </row>
    <row r="159" spans="1:30" ht="15.75" customHeight="1">
      <c r="A159" s="402"/>
      <c r="B159" s="402"/>
      <c r="C159" s="402"/>
      <c r="D159" s="402"/>
      <c r="E159" s="402"/>
      <c r="F159" s="402"/>
      <c r="G159" s="402"/>
      <c r="H159" s="402"/>
      <c r="I159" s="402"/>
      <c r="J159" s="402"/>
      <c r="K159" s="402"/>
      <c r="L159" s="402"/>
      <c r="M159" s="402"/>
      <c r="N159" s="401"/>
      <c r="O159" s="401"/>
      <c r="P159" s="402"/>
      <c r="Q159" s="402"/>
      <c r="R159" s="402"/>
      <c r="S159" s="401"/>
      <c r="T159" s="401"/>
      <c r="U159" s="401"/>
      <c r="V159" s="402"/>
      <c r="W159" s="402"/>
      <c r="X159" s="402"/>
      <c r="Y159" s="402"/>
      <c r="Z159" s="402"/>
      <c r="AA159" s="402"/>
      <c r="AB159" s="402"/>
      <c r="AC159" s="401"/>
      <c r="AD159" s="402"/>
    </row>
    <row r="160" spans="1:30" ht="15.75" customHeight="1">
      <c r="A160" s="402"/>
      <c r="B160" s="402"/>
      <c r="C160" s="402"/>
      <c r="D160" s="402"/>
      <c r="E160" s="402"/>
      <c r="F160" s="402"/>
      <c r="G160" s="402"/>
      <c r="H160" s="402"/>
      <c r="I160" s="402"/>
      <c r="J160" s="402"/>
      <c r="K160" s="402"/>
      <c r="L160" s="402"/>
      <c r="M160" s="402"/>
      <c r="N160" s="401"/>
      <c r="O160" s="401"/>
      <c r="P160" s="402"/>
      <c r="Q160" s="402"/>
      <c r="R160" s="402"/>
      <c r="S160" s="401"/>
      <c r="T160" s="401"/>
      <c r="U160" s="401"/>
      <c r="V160" s="402"/>
      <c r="W160" s="402"/>
      <c r="X160" s="402"/>
      <c r="Y160" s="402"/>
      <c r="Z160" s="402"/>
      <c r="AA160" s="402"/>
      <c r="AB160" s="402"/>
      <c r="AC160" s="401"/>
      <c r="AD160" s="402"/>
    </row>
    <row r="161" spans="1:30" ht="15.75" customHeight="1">
      <c r="A161" s="402"/>
      <c r="B161" s="402"/>
      <c r="C161" s="402"/>
      <c r="D161" s="402"/>
      <c r="E161" s="402"/>
      <c r="F161" s="402"/>
      <c r="G161" s="402"/>
      <c r="H161" s="402"/>
      <c r="I161" s="402"/>
      <c r="J161" s="402"/>
      <c r="K161" s="402"/>
      <c r="L161" s="402"/>
      <c r="M161" s="402"/>
      <c r="N161" s="401"/>
      <c r="O161" s="401"/>
      <c r="P161" s="402"/>
      <c r="Q161" s="402"/>
      <c r="R161" s="402"/>
      <c r="S161" s="401"/>
      <c r="T161" s="401"/>
      <c r="U161" s="401"/>
      <c r="V161" s="402"/>
      <c r="W161" s="402"/>
      <c r="X161" s="402"/>
      <c r="Y161" s="402"/>
      <c r="Z161" s="402"/>
      <c r="AA161" s="402"/>
      <c r="AB161" s="402"/>
      <c r="AC161" s="401"/>
      <c r="AD161" s="402"/>
    </row>
    <row r="162" spans="1:30" ht="15.75" customHeight="1">
      <c r="A162" s="402"/>
      <c r="B162" s="402"/>
      <c r="C162" s="402"/>
      <c r="D162" s="402"/>
      <c r="E162" s="402"/>
      <c r="F162" s="402"/>
      <c r="G162" s="402"/>
      <c r="H162" s="402"/>
      <c r="I162" s="402"/>
      <c r="J162" s="402"/>
      <c r="K162" s="402"/>
      <c r="L162" s="402"/>
      <c r="M162" s="402"/>
      <c r="N162" s="401"/>
      <c r="O162" s="401"/>
      <c r="P162" s="402"/>
      <c r="Q162" s="402"/>
      <c r="R162" s="402"/>
      <c r="S162" s="401"/>
      <c r="T162" s="401"/>
      <c r="U162" s="401"/>
      <c r="V162" s="402"/>
      <c r="W162" s="402"/>
      <c r="X162" s="402"/>
      <c r="Y162" s="402"/>
      <c r="Z162" s="402"/>
      <c r="AA162" s="402"/>
      <c r="AB162" s="402"/>
      <c r="AC162" s="401"/>
      <c r="AD162" s="402"/>
    </row>
    <row r="163" spans="1:30" ht="15.75" customHeight="1">
      <c r="A163" s="402"/>
      <c r="B163" s="402"/>
      <c r="C163" s="402"/>
      <c r="D163" s="402"/>
      <c r="E163" s="402"/>
      <c r="F163" s="402"/>
      <c r="G163" s="402"/>
      <c r="H163" s="402"/>
      <c r="I163" s="402"/>
      <c r="J163" s="402"/>
      <c r="K163" s="402"/>
      <c r="L163" s="402"/>
      <c r="M163" s="402"/>
      <c r="N163" s="401"/>
      <c r="O163" s="401"/>
      <c r="P163" s="402"/>
      <c r="Q163" s="402"/>
      <c r="R163" s="402"/>
      <c r="S163" s="401"/>
      <c r="T163" s="401"/>
      <c r="U163" s="401"/>
      <c r="V163" s="402"/>
      <c r="W163" s="402"/>
      <c r="X163" s="402"/>
      <c r="Y163" s="402"/>
      <c r="Z163" s="402"/>
      <c r="AA163" s="402"/>
      <c r="AB163" s="402"/>
      <c r="AC163" s="401"/>
      <c r="AD163" s="402"/>
    </row>
    <row r="164" spans="1:30" ht="15.75" customHeight="1">
      <c r="A164" s="402"/>
      <c r="B164" s="402"/>
      <c r="C164" s="402"/>
      <c r="D164" s="402"/>
      <c r="E164" s="402"/>
      <c r="F164" s="402"/>
      <c r="G164" s="402"/>
      <c r="H164" s="402"/>
      <c r="I164" s="402"/>
      <c r="J164" s="402"/>
      <c r="K164" s="402"/>
      <c r="L164" s="402"/>
      <c r="M164" s="402"/>
      <c r="N164" s="401"/>
      <c r="O164" s="401"/>
      <c r="P164" s="402"/>
      <c r="Q164" s="402"/>
      <c r="R164" s="402"/>
      <c r="S164" s="401"/>
      <c r="T164" s="401"/>
      <c r="U164" s="401"/>
      <c r="V164" s="402"/>
      <c r="W164" s="402"/>
      <c r="X164" s="402"/>
      <c r="Y164" s="402"/>
      <c r="Z164" s="402"/>
      <c r="AA164" s="402"/>
      <c r="AB164" s="402"/>
      <c r="AC164" s="401"/>
      <c r="AD164" s="402"/>
    </row>
    <row r="165" spans="1:30" ht="15.75" customHeight="1">
      <c r="A165" s="402"/>
      <c r="B165" s="402"/>
      <c r="C165" s="402"/>
      <c r="D165" s="402"/>
      <c r="E165" s="402"/>
      <c r="F165" s="402"/>
      <c r="G165" s="402"/>
      <c r="H165" s="402"/>
      <c r="I165" s="402"/>
      <c r="J165" s="402"/>
      <c r="K165" s="402"/>
      <c r="L165" s="402"/>
      <c r="M165" s="402"/>
      <c r="N165" s="401"/>
      <c r="O165" s="401"/>
      <c r="P165" s="402"/>
      <c r="Q165" s="402"/>
      <c r="R165" s="402"/>
      <c r="S165" s="401"/>
      <c r="T165" s="401"/>
      <c r="U165" s="401"/>
      <c r="V165" s="402"/>
      <c r="W165" s="402"/>
      <c r="X165" s="402"/>
      <c r="Y165" s="402"/>
      <c r="Z165" s="402"/>
      <c r="AA165" s="402"/>
      <c r="AB165" s="402"/>
      <c r="AC165" s="401"/>
      <c r="AD165" s="402"/>
    </row>
    <row r="166" spans="1:30" ht="15.75" customHeight="1">
      <c r="A166" s="402"/>
      <c r="B166" s="402"/>
      <c r="C166" s="402"/>
      <c r="D166" s="402"/>
      <c r="E166" s="402"/>
      <c r="F166" s="402"/>
      <c r="G166" s="402"/>
      <c r="H166" s="402"/>
      <c r="I166" s="402"/>
      <c r="J166" s="402"/>
      <c r="K166" s="402"/>
      <c r="L166" s="402"/>
      <c r="M166" s="402"/>
      <c r="N166" s="401"/>
      <c r="O166" s="401"/>
      <c r="P166" s="402"/>
      <c r="Q166" s="402"/>
      <c r="R166" s="402"/>
      <c r="S166" s="401"/>
      <c r="T166" s="401"/>
      <c r="U166" s="401"/>
      <c r="V166" s="402"/>
      <c r="W166" s="402"/>
      <c r="X166" s="402"/>
      <c r="Y166" s="402"/>
      <c r="Z166" s="402"/>
      <c r="AA166" s="402"/>
      <c r="AB166" s="402"/>
      <c r="AC166" s="401"/>
      <c r="AD166" s="402"/>
    </row>
    <row r="167" spans="1:30" ht="15.75" customHeight="1">
      <c r="A167" s="402"/>
      <c r="B167" s="402"/>
      <c r="C167" s="402"/>
      <c r="D167" s="402"/>
      <c r="E167" s="402"/>
      <c r="F167" s="402"/>
      <c r="G167" s="402"/>
      <c r="H167" s="402"/>
      <c r="I167" s="402"/>
      <c r="J167" s="402"/>
      <c r="K167" s="402"/>
      <c r="L167" s="402"/>
      <c r="M167" s="402"/>
      <c r="N167" s="401"/>
      <c r="O167" s="401"/>
      <c r="P167" s="402"/>
      <c r="Q167" s="402"/>
      <c r="R167" s="402"/>
      <c r="S167" s="401"/>
      <c r="T167" s="401"/>
      <c r="U167" s="401"/>
      <c r="V167" s="402"/>
      <c r="W167" s="402"/>
      <c r="X167" s="402"/>
      <c r="Y167" s="402"/>
      <c r="Z167" s="402"/>
      <c r="AA167" s="402"/>
      <c r="AB167" s="402"/>
      <c r="AC167" s="401"/>
      <c r="AD167" s="402"/>
    </row>
    <row r="168" spans="1:30" ht="15.75" customHeight="1">
      <c r="A168" s="402"/>
      <c r="B168" s="402"/>
      <c r="C168" s="402"/>
      <c r="D168" s="402"/>
      <c r="E168" s="402"/>
      <c r="F168" s="402"/>
      <c r="G168" s="402"/>
      <c r="H168" s="402"/>
      <c r="I168" s="402"/>
      <c r="J168" s="402"/>
      <c r="K168" s="402"/>
      <c r="L168" s="402"/>
      <c r="M168" s="402"/>
      <c r="N168" s="401"/>
      <c r="O168" s="401"/>
      <c r="P168" s="402"/>
      <c r="Q168" s="402"/>
      <c r="R168" s="402"/>
      <c r="S168" s="401"/>
      <c r="T168" s="401"/>
      <c r="U168" s="401"/>
      <c r="V168" s="402"/>
      <c r="W168" s="402"/>
      <c r="X168" s="402"/>
      <c r="Y168" s="402"/>
      <c r="Z168" s="402"/>
      <c r="AA168" s="402"/>
      <c r="AB168" s="402"/>
      <c r="AC168" s="401"/>
      <c r="AD168" s="402"/>
    </row>
    <row r="169" spans="1:30" ht="15.75" customHeight="1">
      <c r="A169" s="402"/>
      <c r="B169" s="402"/>
      <c r="C169" s="402"/>
      <c r="D169" s="402"/>
      <c r="E169" s="402"/>
      <c r="F169" s="402"/>
      <c r="G169" s="402"/>
      <c r="H169" s="402"/>
      <c r="I169" s="402"/>
      <c r="J169" s="402"/>
      <c r="K169" s="402"/>
      <c r="L169" s="402"/>
      <c r="M169" s="402"/>
      <c r="N169" s="401"/>
      <c r="O169" s="401"/>
      <c r="P169" s="402"/>
      <c r="Q169" s="402"/>
      <c r="R169" s="402"/>
      <c r="S169" s="401"/>
      <c r="T169" s="401"/>
      <c r="U169" s="401"/>
      <c r="V169" s="402"/>
      <c r="W169" s="402"/>
      <c r="X169" s="402"/>
      <c r="Y169" s="402"/>
      <c r="Z169" s="402"/>
      <c r="AA169" s="402"/>
      <c r="AB169" s="402"/>
      <c r="AC169" s="401"/>
      <c r="AD169" s="402"/>
    </row>
    <row r="170" spans="1:30" ht="15.75" customHeight="1">
      <c r="A170" s="402"/>
      <c r="B170" s="402"/>
      <c r="C170" s="402"/>
      <c r="D170" s="402"/>
      <c r="E170" s="402"/>
      <c r="F170" s="402"/>
      <c r="G170" s="402"/>
      <c r="H170" s="402"/>
      <c r="I170" s="402"/>
      <c r="J170" s="402"/>
      <c r="K170" s="402"/>
      <c r="L170" s="402"/>
      <c r="M170" s="402"/>
      <c r="N170" s="401"/>
      <c r="O170" s="401"/>
      <c r="P170" s="402"/>
      <c r="Q170" s="402"/>
      <c r="R170" s="402"/>
      <c r="S170" s="401"/>
      <c r="T170" s="401"/>
      <c r="U170" s="401"/>
      <c r="V170" s="402"/>
      <c r="W170" s="402"/>
      <c r="X170" s="402"/>
      <c r="Y170" s="402"/>
      <c r="Z170" s="402"/>
      <c r="AA170" s="402"/>
      <c r="AB170" s="402"/>
      <c r="AC170" s="401"/>
      <c r="AD170" s="402"/>
    </row>
    <row r="171" spans="1:30" ht="15.75" customHeight="1">
      <c r="A171" s="402"/>
      <c r="B171" s="402"/>
      <c r="C171" s="402"/>
      <c r="D171" s="402"/>
      <c r="E171" s="402"/>
      <c r="F171" s="402"/>
      <c r="G171" s="402"/>
      <c r="H171" s="402"/>
      <c r="I171" s="402"/>
      <c r="J171" s="402"/>
      <c r="K171" s="402"/>
      <c r="L171" s="402"/>
      <c r="M171" s="402"/>
      <c r="N171" s="401"/>
      <c r="O171" s="401"/>
      <c r="P171" s="402"/>
      <c r="Q171" s="402"/>
      <c r="R171" s="402"/>
      <c r="S171" s="401"/>
      <c r="T171" s="401"/>
      <c r="U171" s="401"/>
      <c r="V171" s="402"/>
      <c r="W171" s="402"/>
      <c r="X171" s="402"/>
      <c r="Y171" s="402"/>
      <c r="Z171" s="402"/>
      <c r="AA171" s="402"/>
      <c r="AB171" s="402"/>
      <c r="AC171" s="401"/>
      <c r="AD171" s="402"/>
    </row>
    <row r="172" spans="1:30" ht="15.75" customHeight="1">
      <c r="A172" s="402"/>
      <c r="B172" s="402"/>
      <c r="C172" s="402"/>
      <c r="D172" s="402"/>
      <c r="E172" s="402"/>
      <c r="F172" s="402"/>
      <c r="G172" s="402"/>
      <c r="H172" s="402"/>
      <c r="I172" s="402"/>
      <c r="J172" s="402"/>
      <c r="K172" s="402"/>
      <c r="L172" s="402"/>
      <c r="M172" s="402"/>
      <c r="N172" s="401"/>
      <c r="O172" s="401"/>
      <c r="P172" s="402"/>
      <c r="Q172" s="402"/>
      <c r="R172" s="402"/>
      <c r="S172" s="401"/>
      <c r="T172" s="401"/>
      <c r="U172" s="401"/>
      <c r="V172" s="402"/>
      <c r="W172" s="402"/>
      <c r="X172" s="402"/>
      <c r="Y172" s="402"/>
      <c r="Z172" s="402"/>
      <c r="AA172" s="402"/>
      <c r="AB172" s="402"/>
      <c r="AC172" s="401"/>
      <c r="AD172" s="402"/>
    </row>
    <row r="173" spans="1:30" ht="15.75" customHeight="1">
      <c r="A173" s="402"/>
      <c r="B173" s="402"/>
      <c r="C173" s="402"/>
      <c r="D173" s="402"/>
      <c r="E173" s="402"/>
      <c r="F173" s="402"/>
      <c r="G173" s="402"/>
      <c r="H173" s="402"/>
      <c r="I173" s="402"/>
      <c r="J173" s="402"/>
      <c r="K173" s="402"/>
      <c r="L173" s="402"/>
      <c r="M173" s="402"/>
      <c r="N173" s="401"/>
      <c r="O173" s="401"/>
      <c r="P173" s="402"/>
      <c r="Q173" s="402"/>
      <c r="R173" s="402"/>
      <c r="S173" s="401"/>
      <c r="T173" s="401"/>
      <c r="U173" s="401"/>
      <c r="V173" s="402"/>
      <c r="W173" s="402"/>
      <c r="X173" s="402"/>
      <c r="Y173" s="402"/>
      <c r="Z173" s="402"/>
      <c r="AA173" s="402"/>
      <c r="AB173" s="402"/>
      <c r="AC173" s="401"/>
      <c r="AD173" s="402"/>
    </row>
    <row r="174" spans="1:30" ht="15.75" customHeight="1">
      <c r="A174" s="402"/>
      <c r="B174" s="402"/>
      <c r="C174" s="402"/>
      <c r="D174" s="402"/>
      <c r="E174" s="402"/>
      <c r="F174" s="402"/>
      <c r="G174" s="402"/>
      <c r="H174" s="402"/>
      <c r="I174" s="402"/>
      <c r="J174" s="402"/>
      <c r="K174" s="402"/>
      <c r="L174" s="402"/>
      <c r="M174" s="402"/>
      <c r="N174" s="401"/>
      <c r="O174" s="401"/>
      <c r="P174" s="402"/>
      <c r="Q174" s="402"/>
      <c r="R174" s="402"/>
      <c r="S174" s="401"/>
      <c r="T174" s="401"/>
      <c r="U174" s="401"/>
      <c r="V174" s="402"/>
      <c r="W174" s="402"/>
      <c r="X174" s="402"/>
      <c r="Y174" s="402"/>
      <c r="Z174" s="402"/>
      <c r="AA174" s="402"/>
      <c r="AB174" s="402"/>
      <c r="AC174" s="401"/>
      <c r="AD174" s="402"/>
    </row>
    <row r="175" spans="1:30" ht="15.75" customHeight="1">
      <c r="A175" s="402"/>
      <c r="B175" s="402"/>
      <c r="C175" s="402"/>
      <c r="D175" s="402"/>
      <c r="E175" s="402"/>
      <c r="F175" s="402"/>
      <c r="G175" s="402"/>
      <c r="H175" s="402"/>
      <c r="I175" s="402"/>
      <c r="J175" s="402"/>
      <c r="K175" s="402"/>
      <c r="L175" s="402"/>
      <c r="M175" s="402"/>
      <c r="N175" s="401"/>
      <c r="O175" s="401"/>
      <c r="P175" s="402"/>
      <c r="Q175" s="402"/>
      <c r="R175" s="402"/>
      <c r="S175" s="401"/>
      <c r="T175" s="401"/>
      <c r="U175" s="401"/>
      <c r="V175" s="402"/>
      <c r="W175" s="402"/>
      <c r="X175" s="402"/>
      <c r="Y175" s="402"/>
      <c r="Z175" s="402"/>
      <c r="AA175" s="402"/>
      <c r="AB175" s="402"/>
      <c r="AC175" s="401"/>
      <c r="AD175" s="402"/>
    </row>
    <row r="176" spans="1:30" ht="15.75" customHeight="1">
      <c r="A176" s="402"/>
      <c r="B176" s="402"/>
      <c r="C176" s="402"/>
      <c r="D176" s="402"/>
      <c r="E176" s="402"/>
      <c r="F176" s="402"/>
      <c r="G176" s="402"/>
      <c r="H176" s="402"/>
      <c r="I176" s="402"/>
      <c r="J176" s="402"/>
      <c r="K176" s="402"/>
      <c r="L176" s="402"/>
      <c r="M176" s="402"/>
      <c r="N176" s="401"/>
      <c r="O176" s="401"/>
      <c r="P176" s="402"/>
      <c r="Q176" s="402"/>
      <c r="R176" s="402"/>
      <c r="S176" s="401"/>
      <c r="T176" s="401"/>
      <c r="U176" s="401"/>
      <c r="V176" s="402"/>
      <c r="W176" s="402"/>
      <c r="X176" s="402"/>
      <c r="Y176" s="402"/>
      <c r="Z176" s="402"/>
      <c r="AA176" s="402"/>
      <c r="AB176" s="402"/>
      <c r="AC176" s="401"/>
      <c r="AD176" s="402"/>
    </row>
    <row r="177" spans="1:30" ht="15.75" customHeight="1">
      <c r="A177" s="402"/>
      <c r="B177" s="402"/>
      <c r="C177" s="402"/>
      <c r="D177" s="402"/>
      <c r="E177" s="402"/>
      <c r="F177" s="402"/>
      <c r="G177" s="402"/>
      <c r="H177" s="402"/>
      <c r="I177" s="402"/>
      <c r="J177" s="402"/>
      <c r="K177" s="402"/>
      <c r="L177" s="402"/>
      <c r="M177" s="402"/>
      <c r="N177" s="401"/>
      <c r="O177" s="401"/>
      <c r="P177" s="402"/>
      <c r="Q177" s="402"/>
      <c r="R177" s="402"/>
      <c r="S177" s="401"/>
      <c r="T177" s="401"/>
      <c r="U177" s="401"/>
      <c r="V177" s="402"/>
      <c r="W177" s="402"/>
      <c r="X177" s="402"/>
      <c r="Y177" s="402"/>
      <c r="Z177" s="402"/>
      <c r="AA177" s="402"/>
      <c r="AB177" s="402"/>
      <c r="AC177" s="401"/>
      <c r="AD177" s="402"/>
    </row>
    <row r="178" spans="1:30" ht="15.75" customHeight="1">
      <c r="A178" s="402"/>
      <c r="B178" s="402"/>
      <c r="C178" s="402"/>
      <c r="D178" s="402"/>
      <c r="E178" s="402"/>
      <c r="F178" s="402"/>
      <c r="G178" s="402"/>
      <c r="H178" s="402"/>
      <c r="I178" s="402"/>
      <c r="J178" s="402"/>
      <c r="K178" s="402"/>
      <c r="L178" s="402"/>
      <c r="M178" s="402"/>
      <c r="N178" s="401"/>
      <c r="O178" s="401"/>
      <c r="P178" s="402"/>
      <c r="Q178" s="402"/>
      <c r="R178" s="402"/>
      <c r="S178" s="401"/>
      <c r="T178" s="401"/>
      <c r="U178" s="401"/>
      <c r="V178" s="402"/>
      <c r="W178" s="402"/>
      <c r="X178" s="402"/>
      <c r="Y178" s="402"/>
      <c r="Z178" s="402"/>
      <c r="AA178" s="402"/>
      <c r="AB178" s="402"/>
      <c r="AC178" s="401"/>
      <c r="AD178" s="402"/>
    </row>
    <row r="179" spans="1:30" ht="15.75" customHeight="1">
      <c r="A179" s="402"/>
      <c r="B179" s="402"/>
      <c r="C179" s="402"/>
      <c r="D179" s="402"/>
      <c r="E179" s="402"/>
      <c r="F179" s="402"/>
      <c r="G179" s="402"/>
      <c r="H179" s="402"/>
      <c r="I179" s="402"/>
      <c r="J179" s="402"/>
      <c r="K179" s="402"/>
      <c r="L179" s="402"/>
      <c r="M179" s="402"/>
      <c r="N179" s="401"/>
      <c r="O179" s="401"/>
      <c r="P179" s="402"/>
      <c r="Q179" s="402"/>
      <c r="R179" s="402"/>
      <c r="S179" s="401"/>
      <c r="T179" s="401"/>
      <c r="U179" s="401"/>
      <c r="V179" s="402"/>
      <c r="W179" s="402"/>
      <c r="X179" s="402"/>
      <c r="Y179" s="402"/>
      <c r="Z179" s="402"/>
      <c r="AA179" s="402"/>
      <c r="AB179" s="402"/>
      <c r="AC179" s="401"/>
      <c r="AD179" s="402"/>
    </row>
    <row r="180" spans="1:30" ht="15.75" customHeight="1">
      <c r="A180" s="402"/>
      <c r="B180" s="402"/>
      <c r="C180" s="402"/>
      <c r="D180" s="402"/>
      <c r="E180" s="402"/>
      <c r="F180" s="402"/>
      <c r="G180" s="402"/>
      <c r="H180" s="402"/>
      <c r="I180" s="402"/>
      <c r="J180" s="402"/>
      <c r="K180" s="402"/>
      <c r="L180" s="402"/>
      <c r="M180" s="402"/>
      <c r="N180" s="401"/>
      <c r="O180" s="401"/>
      <c r="P180" s="402"/>
      <c r="Q180" s="402"/>
      <c r="R180" s="402"/>
      <c r="S180" s="401"/>
      <c r="T180" s="401"/>
      <c r="U180" s="401"/>
      <c r="V180" s="402"/>
      <c r="W180" s="402"/>
      <c r="X180" s="402"/>
      <c r="Y180" s="402"/>
      <c r="Z180" s="402"/>
      <c r="AA180" s="402"/>
      <c r="AB180" s="402"/>
      <c r="AC180" s="401"/>
      <c r="AD180" s="402"/>
    </row>
    <row r="181" spans="1:30" ht="15.75" customHeight="1">
      <c r="A181" s="402"/>
      <c r="B181" s="402"/>
      <c r="C181" s="402"/>
      <c r="D181" s="402"/>
      <c r="E181" s="402"/>
      <c r="F181" s="402"/>
      <c r="G181" s="402"/>
      <c r="H181" s="402"/>
      <c r="I181" s="402"/>
      <c r="J181" s="402"/>
      <c r="K181" s="402"/>
      <c r="L181" s="402"/>
      <c r="M181" s="402"/>
      <c r="N181" s="401"/>
      <c r="O181" s="401"/>
      <c r="P181" s="402"/>
      <c r="Q181" s="402"/>
      <c r="R181" s="402"/>
      <c r="S181" s="401"/>
      <c r="T181" s="401"/>
      <c r="U181" s="401"/>
      <c r="V181" s="402"/>
      <c r="W181" s="402"/>
      <c r="X181" s="402"/>
      <c r="Y181" s="402"/>
      <c r="Z181" s="402"/>
      <c r="AA181" s="402"/>
      <c r="AB181" s="402"/>
      <c r="AC181" s="401"/>
      <c r="AD181" s="402"/>
    </row>
    <row r="182" spans="1:30" ht="15.75" customHeight="1">
      <c r="A182" s="402"/>
      <c r="B182" s="402"/>
      <c r="C182" s="402"/>
      <c r="D182" s="402"/>
      <c r="E182" s="402"/>
      <c r="F182" s="402"/>
      <c r="G182" s="402"/>
      <c r="H182" s="402"/>
      <c r="I182" s="402"/>
      <c r="J182" s="402"/>
      <c r="K182" s="402"/>
      <c r="L182" s="402"/>
      <c r="M182" s="402"/>
      <c r="N182" s="401"/>
      <c r="O182" s="401"/>
      <c r="P182" s="402"/>
      <c r="Q182" s="402"/>
      <c r="R182" s="402"/>
      <c r="S182" s="401"/>
      <c r="T182" s="401"/>
      <c r="U182" s="401"/>
      <c r="V182" s="402"/>
      <c r="W182" s="402"/>
      <c r="X182" s="402"/>
      <c r="Y182" s="402"/>
      <c r="Z182" s="402"/>
      <c r="AA182" s="402"/>
      <c r="AB182" s="402"/>
      <c r="AC182" s="401"/>
      <c r="AD182" s="402"/>
    </row>
    <row r="183" spans="1:30" ht="15.75" customHeight="1">
      <c r="A183" s="402"/>
      <c r="B183" s="402"/>
      <c r="C183" s="402"/>
      <c r="D183" s="402"/>
      <c r="E183" s="402"/>
      <c r="F183" s="402"/>
      <c r="G183" s="402"/>
      <c r="H183" s="402"/>
      <c r="I183" s="402"/>
      <c r="J183" s="402"/>
      <c r="K183" s="402"/>
      <c r="L183" s="402"/>
      <c r="M183" s="402"/>
      <c r="N183" s="401"/>
      <c r="O183" s="401"/>
      <c r="P183" s="402"/>
      <c r="Q183" s="402"/>
      <c r="R183" s="402"/>
      <c r="S183" s="401"/>
      <c r="T183" s="401"/>
      <c r="U183" s="401"/>
      <c r="V183" s="402"/>
      <c r="W183" s="402"/>
      <c r="X183" s="402"/>
      <c r="Y183" s="402"/>
      <c r="Z183" s="402"/>
      <c r="AA183" s="402"/>
      <c r="AB183" s="402"/>
      <c r="AC183" s="401"/>
      <c r="AD183" s="402"/>
    </row>
    <row r="184" spans="1:30" ht="15.75" customHeight="1">
      <c r="A184" s="402"/>
      <c r="B184" s="402"/>
      <c r="C184" s="402"/>
      <c r="D184" s="402"/>
      <c r="E184" s="402"/>
      <c r="F184" s="402"/>
      <c r="G184" s="402"/>
      <c r="H184" s="402"/>
      <c r="I184" s="402"/>
      <c r="J184" s="402"/>
      <c r="K184" s="402"/>
      <c r="L184" s="402"/>
      <c r="M184" s="402"/>
      <c r="N184" s="401"/>
      <c r="O184" s="401"/>
      <c r="P184" s="402"/>
      <c r="Q184" s="402"/>
      <c r="R184" s="402"/>
      <c r="S184" s="401"/>
      <c r="T184" s="401"/>
      <c r="U184" s="401"/>
      <c r="V184" s="402"/>
      <c r="W184" s="402"/>
      <c r="X184" s="402"/>
      <c r="Y184" s="402"/>
      <c r="Z184" s="402"/>
      <c r="AA184" s="402"/>
      <c r="AB184" s="402"/>
      <c r="AC184" s="401"/>
      <c r="AD184" s="402"/>
    </row>
    <row r="185" spans="1:30" ht="15.75" customHeight="1">
      <c r="A185" s="402"/>
      <c r="B185" s="402"/>
      <c r="C185" s="402"/>
      <c r="D185" s="402"/>
      <c r="E185" s="402"/>
      <c r="F185" s="402"/>
      <c r="G185" s="402"/>
      <c r="H185" s="402"/>
      <c r="I185" s="402"/>
      <c r="J185" s="402"/>
      <c r="K185" s="402"/>
      <c r="L185" s="402"/>
      <c r="M185" s="402"/>
      <c r="N185" s="401"/>
      <c r="O185" s="401"/>
      <c r="P185" s="402"/>
      <c r="Q185" s="402"/>
      <c r="R185" s="402"/>
      <c r="S185" s="401"/>
      <c r="T185" s="401"/>
      <c r="U185" s="401"/>
      <c r="V185" s="402"/>
      <c r="W185" s="402"/>
      <c r="X185" s="402"/>
      <c r="Y185" s="402"/>
      <c r="Z185" s="402"/>
      <c r="AA185" s="402"/>
      <c r="AB185" s="402"/>
      <c r="AC185" s="401"/>
      <c r="AD185" s="402"/>
    </row>
    <row r="186" spans="1:30" ht="15.75" customHeight="1">
      <c r="A186" s="402"/>
      <c r="B186" s="402"/>
      <c r="C186" s="402"/>
      <c r="D186" s="402"/>
      <c r="E186" s="402"/>
      <c r="F186" s="402"/>
      <c r="G186" s="402"/>
      <c r="H186" s="402"/>
      <c r="I186" s="402"/>
      <c r="J186" s="402"/>
      <c r="K186" s="402"/>
      <c r="L186" s="402"/>
      <c r="M186" s="402"/>
      <c r="N186" s="401"/>
      <c r="O186" s="401"/>
      <c r="P186" s="402"/>
      <c r="Q186" s="402"/>
      <c r="R186" s="402"/>
      <c r="S186" s="401"/>
      <c r="T186" s="401"/>
      <c r="U186" s="401"/>
      <c r="V186" s="402"/>
      <c r="W186" s="402"/>
      <c r="X186" s="402"/>
      <c r="Y186" s="402"/>
      <c r="Z186" s="402"/>
      <c r="AA186" s="402"/>
      <c r="AB186" s="402"/>
      <c r="AC186" s="401"/>
      <c r="AD186" s="402"/>
    </row>
    <row r="187" spans="1:30" ht="15.75" customHeight="1">
      <c r="A187" s="402"/>
      <c r="B187" s="402"/>
      <c r="C187" s="402"/>
      <c r="D187" s="402"/>
      <c r="E187" s="402"/>
      <c r="F187" s="402"/>
      <c r="G187" s="402"/>
      <c r="H187" s="402"/>
      <c r="I187" s="402"/>
      <c r="J187" s="402"/>
      <c r="K187" s="402"/>
      <c r="L187" s="402"/>
      <c r="M187" s="402"/>
      <c r="N187" s="401"/>
      <c r="O187" s="401"/>
      <c r="P187" s="402"/>
      <c r="Q187" s="402"/>
      <c r="R187" s="402"/>
      <c r="S187" s="401"/>
      <c r="T187" s="401"/>
      <c r="U187" s="401"/>
      <c r="V187" s="402"/>
      <c r="W187" s="402"/>
      <c r="X187" s="402"/>
      <c r="Y187" s="402"/>
      <c r="Z187" s="402"/>
      <c r="AA187" s="402"/>
      <c r="AB187" s="402"/>
      <c r="AC187" s="401"/>
      <c r="AD187" s="402"/>
    </row>
    <row r="188" spans="1:30" ht="15.75" customHeight="1">
      <c r="A188" s="402"/>
      <c r="B188" s="402"/>
      <c r="C188" s="402"/>
      <c r="D188" s="402"/>
      <c r="E188" s="402"/>
      <c r="F188" s="402"/>
      <c r="G188" s="402"/>
      <c r="H188" s="402"/>
      <c r="I188" s="402"/>
      <c r="J188" s="402"/>
      <c r="K188" s="402"/>
      <c r="L188" s="402"/>
      <c r="M188" s="402"/>
      <c r="N188" s="401"/>
      <c r="O188" s="401"/>
      <c r="P188" s="402"/>
      <c r="Q188" s="402"/>
      <c r="R188" s="402"/>
      <c r="S188" s="401"/>
      <c r="T188" s="401"/>
      <c r="U188" s="401"/>
      <c r="V188" s="402"/>
      <c r="W188" s="402"/>
      <c r="X188" s="402"/>
      <c r="Y188" s="402"/>
      <c r="Z188" s="402"/>
      <c r="AA188" s="402"/>
      <c r="AB188" s="402"/>
      <c r="AC188" s="401"/>
      <c r="AD188" s="402"/>
    </row>
    <row r="189" spans="1:30" ht="15.75" customHeight="1">
      <c r="A189" s="402"/>
      <c r="B189" s="402"/>
      <c r="C189" s="402"/>
      <c r="D189" s="402"/>
      <c r="E189" s="402"/>
      <c r="F189" s="402"/>
      <c r="G189" s="402"/>
      <c r="H189" s="402"/>
      <c r="I189" s="402"/>
      <c r="J189" s="402"/>
      <c r="K189" s="402"/>
      <c r="L189" s="402"/>
      <c r="M189" s="402"/>
      <c r="N189" s="401"/>
      <c r="O189" s="401"/>
      <c r="P189" s="402"/>
      <c r="Q189" s="402"/>
      <c r="R189" s="402"/>
      <c r="S189" s="401"/>
      <c r="T189" s="401"/>
      <c r="U189" s="401"/>
      <c r="V189" s="402"/>
      <c r="W189" s="402"/>
      <c r="X189" s="402"/>
      <c r="Y189" s="402"/>
      <c r="Z189" s="402"/>
      <c r="AA189" s="402"/>
      <c r="AB189" s="402"/>
      <c r="AC189" s="401"/>
      <c r="AD189" s="402"/>
    </row>
    <row r="190" spans="1:30" ht="15.75" customHeight="1">
      <c r="A190" s="402"/>
      <c r="B190" s="402"/>
      <c r="C190" s="402"/>
      <c r="D190" s="402"/>
      <c r="E190" s="402"/>
      <c r="F190" s="402"/>
      <c r="G190" s="402"/>
      <c r="H190" s="402"/>
      <c r="I190" s="402"/>
      <c r="J190" s="402"/>
      <c r="K190" s="402"/>
      <c r="L190" s="402"/>
      <c r="M190" s="402"/>
      <c r="N190" s="401"/>
      <c r="O190" s="401"/>
      <c r="P190" s="402"/>
      <c r="Q190" s="402"/>
      <c r="R190" s="402"/>
      <c r="S190" s="401"/>
      <c r="T190" s="401"/>
      <c r="U190" s="401"/>
      <c r="V190" s="402"/>
      <c r="W190" s="402"/>
      <c r="X190" s="402"/>
      <c r="Y190" s="402"/>
      <c r="Z190" s="402"/>
      <c r="AA190" s="402"/>
      <c r="AB190" s="402"/>
      <c r="AC190" s="401"/>
      <c r="AD190" s="402"/>
    </row>
    <row r="191" spans="1:30" ht="15.75" customHeight="1">
      <c r="A191" s="402"/>
      <c r="B191" s="402"/>
      <c r="C191" s="402"/>
      <c r="D191" s="402"/>
      <c r="E191" s="402"/>
      <c r="F191" s="402"/>
      <c r="G191" s="402"/>
      <c r="H191" s="402"/>
      <c r="I191" s="402"/>
      <c r="J191" s="402"/>
      <c r="K191" s="402"/>
      <c r="L191" s="402"/>
      <c r="M191" s="402"/>
      <c r="N191" s="401"/>
      <c r="O191" s="401"/>
      <c r="P191" s="402"/>
      <c r="Q191" s="402"/>
      <c r="R191" s="402"/>
      <c r="S191" s="401"/>
      <c r="T191" s="401"/>
      <c r="U191" s="401"/>
      <c r="V191" s="402"/>
      <c r="W191" s="402"/>
      <c r="X191" s="402"/>
      <c r="Y191" s="402"/>
      <c r="Z191" s="402"/>
      <c r="AA191" s="402"/>
      <c r="AB191" s="402"/>
      <c r="AC191" s="401"/>
      <c r="AD191" s="402"/>
    </row>
    <row r="192" spans="1:30" ht="15.75" customHeight="1">
      <c r="A192" s="402"/>
      <c r="B192" s="402"/>
      <c r="C192" s="402"/>
      <c r="D192" s="402"/>
      <c r="E192" s="402"/>
      <c r="F192" s="402"/>
      <c r="G192" s="402"/>
      <c r="H192" s="402"/>
      <c r="I192" s="402"/>
      <c r="J192" s="402"/>
      <c r="K192" s="402"/>
      <c r="L192" s="402"/>
      <c r="M192" s="402"/>
      <c r="N192" s="401"/>
      <c r="O192" s="401"/>
      <c r="P192" s="402"/>
      <c r="Q192" s="402"/>
      <c r="R192" s="402"/>
      <c r="S192" s="401"/>
      <c r="T192" s="401"/>
      <c r="U192" s="401"/>
      <c r="V192" s="402"/>
      <c r="W192" s="402"/>
      <c r="X192" s="402"/>
      <c r="Y192" s="402"/>
      <c r="Z192" s="402"/>
      <c r="AA192" s="402"/>
      <c r="AB192" s="402"/>
      <c r="AC192" s="401"/>
      <c r="AD192" s="402"/>
    </row>
    <row r="193" spans="1:30" ht="15.75" customHeight="1">
      <c r="A193" s="402"/>
      <c r="B193" s="402"/>
      <c r="C193" s="402"/>
      <c r="D193" s="402"/>
      <c r="E193" s="402"/>
      <c r="F193" s="402"/>
      <c r="G193" s="402"/>
      <c r="H193" s="402"/>
      <c r="I193" s="402"/>
      <c r="J193" s="402"/>
      <c r="K193" s="402"/>
      <c r="L193" s="402"/>
      <c r="M193" s="402"/>
      <c r="N193" s="401"/>
      <c r="O193" s="401"/>
      <c r="P193" s="402"/>
      <c r="Q193" s="402"/>
      <c r="R193" s="402"/>
      <c r="S193" s="401"/>
      <c r="T193" s="401"/>
      <c r="U193" s="401"/>
      <c r="V193" s="402"/>
      <c r="W193" s="402"/>
      <c r="X193" s="402"/>
      <c r="Y193" s="402"/>
      <c r="Z193" s="402"/>
      <c r="AA193" s="402"/>
      <c r="AB193" s="402"/>
      <c r="AC193" s="401"/>
      <c r="AD193" s="402"/>
    </row>
    <row r="194" spans="1:30" ht="15.75" customHeight="1">
      <c r="A194" s="402"/>
      <c r="B194" s="402"/>
      <c r="C194" s="402"/>
      <c r="D194" s="402"/>
      <c r="E194" s="402"/>
      <c r="F194" s="402"/>
      <c r="G194" s="402"/>
      <c r="H194" s="402"/>
      <c r="I194" s="402"/>
      <c r="J194" s="402"/>
      <c r="K194" s="402"/>
      <c r="L194" s="402"/>
      <c r="M194" s="402"/>
      <c r="N194" s="401"/>
      <c r="O194" s="401"/>
      <c r="P194" s="402"/>
      <c r="Q194" s="402"/>
      <c r="R194" s="402"/>
      <c r="S194" s="401"/>
      <c r="T194" s="401"/>
      <c r="U194" s="401"/>
      <c r="V194" s="402"/>
      <c r="W194" s="402"/>
      <c r="X194" s="402"/>
      <c r="Y194" s="402"/>
      <c r="Z194" s="402"/>
      <c r="AA194" s="402"/>
      <c r="AB194" s="402"/>
      <c r="AC194" s="401"/>
      <c r="AD194" s="402"/>
    </row>
    <row r="195" spans="1:30" ht="15.75" customHeight="1">
      <c r="A195" s="402"/>
      <c r="B195" s="402"/>
      <c r="C195" s="402"/>
      <c r="D195" s="402"/>
      <c r="E195" s="402"/>
      <c r="F195" s="402"/>
      <c r="G195" s="402"/>
      <c r="H195" s="402"/>
      <c r="I195" s="402"/>
      <c r="J195" s="402"/>
      <c r="K195" s="402"/>
      <c r="L195" s="402"/>
      <c r="M195" s="402"/>
      <c r="N195" s="401"/>
      <c r="O195" s="401"/>
      <c r="P195" s="402"/>
      <c r="Q195" s="402"/>
      <c r="R195" s="402"/>
      <c r="S195" s="401"/>
      <c r="T195" s="401"/>
      <c r="U195" s="401"/>
      <c r="V195" s="402"/>
      <c r="W195" s="402"/>
      <c r="X195" s="402"/>
      <c r="Y195" s="402"/>
      <c r="Z195" s="402"/>
      <c r="AA195" s="402"/>
      <c r="AB195" s="402"/>
      <c r="AC195" s="401"/>
      <c r="AD195" s="402"/>
    </row>
    <row r="196" spans="1:30" ht="15.75" customHeight="1">
      <c r="A196" s="402"/>
      <c r="B196" s="402"/>
      <c r="C196" s="402"/>
      <c r="D196" s="402"/>
      <c r="E196" s="402"/>
      <c r="F196" s="402"/>
      <c r="G196" s="402"/>
      <c r="H196" s="402"/>
      <c r="I196" s="402"/>
      <c r="J196" s="402"/>
      <c r="K196" s="402"/>
      <c r="L196" s="402"/>
      <c r="M196" s="402"/>
      <c r="N196" s="401"/>
      <c r="O196" s="401"/>
      <c r="P196" s="402"/>
      <c r="Q196" s="402"/>
      <c r="R196" s="402"/>
      <c r="S196" s="401"/>
      <c r="T196" s="401"/>
      <c r="U196" s="401"/>
      <c r="V196" s="402"/>
      <c r="W196" s="402"/>
      <c r="X196" s="402"/>
      <c r="Y196" s="402"/>
      <c r="Z196" s="402"/>
      <c r="AA196" s="402"/>
      <c r="AB196" s="402"/>
      <c r="AC196" s="401"/>
      <c r="AD196" s="402"/>
    </row>
    <row r="197" spans="1:30" ht="15.75" customHeight="1">
      <c r="A197" s="402"/>
      <c r="B197" s="402"/>
      <c r="C197" s="402"/>
      <c r="D197" s="402"/>
      <c r="E197" s="402"/>
      <c r="F197" s="402"/>
      <c r="G197" s="402"/>
      <c r="H197" s="402"/>
      <c r="I197" s="402"/>
      <c r="J197" s="402"/>
      <c r="K197" s="402"/>
      <c r="L197" s="402"/>
      <c r="M197" s="402"/>
      <c r="N197" s="401"/>
      <c r="O197" s="401"/>
      <c r="P197" s="402"/>
      <c r="Q197" s="402"/>
      <c r="R197" s="402"/>
      <c r="S197" s="401"/>
      <c r="T197" s="401"/>
      <c r="U197" s="401"/>
      <c r="V197" s="402"/>
      <c r="W197" s="402"/>
      <c r="X197" s="402"/>
      <c r="Y197" s="402"/>
      <c r="Z197" s="402"/>
      <c r="AA197" s="402"/>
      <c r="AB197" s="402"/>
      <c r="AC197" s="401"/>
      <c r="AD197" s="402"/>
    </row>
    <row r="198" spans="1:30" ht="15.75" customHeight="1">
      <c r="A198" s="402"/>
      <c r="B198" s="402"/>
      <c r="C198" s="402"/>
      <c r="D198" s="402"/>
      <c r="E198" s="402"/>
      <c r="F198" s="402"/>
      <c r="G198" s="402"/>
      <c r="H198" s="402"/>
      <c r="I198" s="402"/>
      <c r="J198" s="402"/>
      <c r="K198" s="402"/>
      <c r="L198" s="402"/>
      <c r="M198" s="402"/>
      <c r="N198" s="401"/>
      <c r="O198" s="401"/>
      <c r="P198" s="402"/>
      <c r="Q198" s="402"/>
      <c r="R198" s="402"/>
      <c r="S198" s="401"/>
      <c r="T198" s="401"/>
      <c r="U198" s="401"/>
      <c r="V198" s="402"/>
      <c r="W198" s="402"/>
      <c r="X198" s="402"/>
      <c r="Y198" s="402"/>
      <c r="Z198" s="402"/>
      <c r="AA198" s="402"/>
      <c r="AB198" s="402"/>
      <c r="AC198" s="401"/>
      <c r="AD198" s="402"/>
    </row>
    <row r="199" spans="1:30" ht="15.75" customHeight="1">
      <c r="A199" s="402"/>
      <c r="B199" s="402"/>
      <c r="C199" s="402"/>
      <c r="D199" s="402"/>
      <c r="E199" s="402"/>
      <c r="F199" s="402"/>
      <c r="G199" s="402"/>
      <c r="H199" s="402"/>
      <c r="I199" s="402"/>
      <c r="J199" s="402"/>
      <c r="K199" s="402"/>
      <c r="L199" s="402"/>
      <c r="M199" s="402"/>
      <c r="N199" s="401"/>
      <c r="O199" s="401"/>
      <c r="P199" s="402"/>
      <c r="Q199" s="402"/>
      <c r="R199" s="402"/>
      <c r="S199" s="401"/>
      <c r="T199" s="401"/>
      <c r="U199" s="401"/>
      <c r="V199" s="402"/>
      <c r="W199" s="402"/>
      <c r="X199" s="402"/>
      <c r="Y199" s="402"/>
      <c r="Z199" s="402"/>
      <c r="AA199" s="402"/>
      <c r="AB199" s="402"/>
      <c r="AC199" s="401"/>
      <c r="AD199" s="402"/>
    </row>
    <row r="200" spans="1:30" ht="15.75" customHeight="1">
      <c r="A200" s="402"/>
      <c r="B200" s="402"/>
      <c r="C200" s="402"/>
      <c r="D200" s="402"/>
      <c r="E200" s="402"/>
      <c r="F200" s="402"/>
      <c r="G200" s="402"/>
      <c r="H200" s="402"/>
      <c r="I200" s="402"/>
      <c r="J200" s="402"/>
      <c r="K200" s="402"/>
      <c r="L200" s="402"/>
      <c r="M200" s="402"/>
      <c r="N200" s="401"/>
      <c r="O200" s="401"/>
      <c r="P200" s="402"/>
      <c r="Q200" s="402"/>
      <c r="R200" s="402"/>
      <c r="S200" s="401"/>
      <c r="T200" s="401"/>
      <c r="U200" s="401"/>
      <c r="V200" s="402"/>
      <c r="W200" s="402"/>
      <c r="X200" s="402"/>
      <c r="Y200" s="402"/>
      <c r="Z200" s="402"/>
      <c r="AA200" s="402"/>
      <c r="AB200" s="402"/>
      <c r="AC200" s="401"/>
      <c r="AD200" s="402"/>
    </row>
    <row r="201" spans="1:30" ht="15.75" customHeight="1">
      <c r="A201" s="402"/>
      <c r="B201" s="402"/>
      <c r="C201" s="402"/>
      <c r="D201" s="402"/>
      <c r="E201" s="402"/>
      <c r="F201" s="402"/>
      <c r="G201" s="402"/>
      <c r="H201" s="402"/>
      <c r="I201" s="402"/>
      <c r="J201" s="402"/>
      <c r="K201" s="402"/>
      <c r="L201" s="402"/>
      <c r="M201" s="402"/>
      <c r="N201" s="401"/>
      <c r="O201" s="401"/>
      <c r="P201" s="402"/>
      <c r="Q201" s="402"/>
      <c r="R201" s="402"/>
      <c r="S201" s="401"/>
      <c r="T201" s="401"/>
      <c r="U201" s="401"/>
      <c r="V201" s="402"/>
      <c r="W201" s="402"/>
      <c r="X201" s="402"/>
      <c r="Y201" s="402"/>
      <c r="Z201" s="402"/>
      <c r="AA201" s="402"/>
      <c r="AB201" s="402"/>
      <c r="AC201" s="401"/>
      <c r="AD201" s="402"/>
    </row>
    <row r="202" spans="1:30" ht="15.75" customHeight="1">
      <c r="A202" s="402"/>
      <c r="B202" s="402"/>
      <c r="C202" s="402"/>
      <c r="D202" s="402"/>
      <c r="E202" s="402"/>
      <c r="F202" s="402"/>
      <c r="G202" s="402"/>
      <c r="H202" s="402"/>
      <c r="I202" s="402"/>
      <c r="J202" s="402"/>
      <c r="K202" s="402"/>
      <c r="L202" s="402"/>
      <c r="M202" s="402"/>
      <c r="N202" s="401"/>
      <c r="O202" s="401"/>
      <c r="P202" s="402"/>
      <c r="Q202" s="402"/>
      <c r="R202" s="402"/>
      <c r="S202" s="401"/>
      <c r="T202" s="401"/>
      <c r="U202" s="401"/>
      <c r="V202" s="402"/>
      <c r="W202" s="402"/>
      <c r="X202" s="402"/>
      <c r="Y202" s="402"/>
      <c r="Z202" s="402"/>
      <c r="AA202" s="402"/>
      <c r="AB202" s="402"/>
      <c r="AC202" s="401"/>
      <c r="AD202" s="402"/>
    </row>
    <row r="203" spans="1:30" ht="15.75" customHeight="1">
      <c r="A203" s="402"/>
      <c r="B203" s="402"/>
      <c r="C203" s="402"/>
      <c r="D203" s="402"/>
      <c r="E203" s="402"/>
      <c r="F203" s="402"/>
      <c r="G203" s="402"/>
      <c r="H203" s="402"/>
      <c r="I203" s="402"/>
      <c r="J203" s="402"/>
      <c r="K203" s="402"/>
      <c r="L203" s="402"/>
      <c r="M203" s="402"/>
      <c r="N203" s="401"/>
      <c r="O203" s="401"/>
      <c r="P203" s="402"/>
      <c r="Q203" s="402"/>
      <c r="R203" s="402"/>
      <c r="S203" s="401"/>
      <c r="T203" s="401"/>
      <c r="U203" s="401"/>
      <c r="V203" s="402"/>
      <c r="W203" s="402"/>
      <c r="X203" s="402"/>
      <c r="Y203" s="402"/>
      <c r="Z203" s="402"/>
      <c r="AA203" s="402"/>
      <c r="AB203" s="402"/>
      <c r="AC203" s="401"/>
      <c r="AD203" s="402"/>
    </row>
    <row r="204" spans="1:30" ht="15.75" customHeight="1">
      <c r="A204" s="402"/>
      <c r="B204" s="402"/>
      <c r="C204" s="402"/>
      <c r="D204" s="402"/>
      <c r="E204" s="402"/>
      <c r="F204" s="402"/>
      <c r="G204" s="402"/>
      <c r="H204" s="402"/>
      <c r="I204" s="402"/>
      <c r="J204" s="402"/>
      <c r="K204" s="402"/>
      <c r="L204" s="402"/>
      <c r="M204" s="402"/>
      <c r="N204" s="401"/>
      <c r="O204" s="401"/>
      <c r="P204" s="402"/>
      <c r="Q204" s="402"/>
      <c r="R204" s="402"/>
      <c r="S204" s="401"/>
      <c r="T204" s="401"/>
      <c r="U204" s="401"/>
      <c r="V204" s="402"/>
      <c r="W204" s="402"/>
      <c r="X204" s="402"/>
      <c r="Y204" s="402"/>
      <c r="Z204" s="402"/>
      <c r="AA204" s="402"/>
      <c r="AB204" s="402"/>
      <c r="AC204" s="401"/>
      <c r="AD204" s="402"/>
    </row>
    <row r="205" spans="1:30" ht="15.75" customHeight="1">
      <c r="A205" s="402"/>
      <c r="B205" s="402"/>
      <c r="C205" s="402"/>
      <c r="D205" s="402"/>
      <c r="E205" s="402"/>
      <c r="F205" s="402"/>
      <c r="G205" s="402"/>
      <c r="H205" s="402"/>
      <c r="I205" s="402"/>
      <c r="J205" s="402"/>
      <c r="K205" s="402"/>
      <c r="L205" s="402"/>
      <c r="M205" s="402"/>
      <c r="N205" s="401"/>
      <c r="O205" s="401"/>
      <c r="P205" s="402"/>
      <c r="Q205" s="402"/>
      <c r="R205" s="402"/>
      <c r="S205" s="401"/>
      <c r="T205" s="401"/>
      <c r="U205" s="401"/>
      <c r="V205" s="402"/>
      <c r="W205" s="402"/>
      <c r="X205" s="402"/>
      <c r="Y205" s="402"/>
      <c r="Z205" s="402"/>
      <c r="AA205" s="402"/>
      <c r="AB205" s="402"/>
      <c r="AC205" s="401"/>
      <c r="AD205" s="402"/>
    </row>
    <row r="206" spans="1:30" ht="15.75" customHeight="1">
      <c r="A206" s="402"/>
      <c r="B206" s="402"/>
      <c r="C206" s="402"/>
      <c r="D206" s="402"/>
      <c r="E206" s="402"/>
      <c r="F206" s="402"/>
      <c r="G206" s="402"/>
      <c r="H206" s="402"/>
      <c r="I206" s="402"/>
      <c r="J206" s="402"/>
      <c r="K206" s="402"/>
      <c r="L206" s="402"/>
      <c r="M206" s="402"/>
      <c r="N206" s="401"/>
      <c r="O206" s="401"/>
      <c r="P206" s="402"/>
      <c r="Q206" s="402"/>
      <c r="R206" s="402"/>
      <c r="S206" s="401"/>
      <c r="T206" s="401"/>
      <c r="U206" s="401"/>
      <c r="V206" s="402"/>
      <c r="W206" s="402"/>
      <c r="X206" s="402"/>
      <c r="Y206" s="402"/>
      <c r="Z206" s="402"/>
      <c r="AA206" s="402"/>
      <c r="AB206" s="402"/>
      <c r="AC206" s="401"/>
      <c r="AD206" s="402"/>
    </row>
    <row r="207" spans="1:30" ht="15.75" customHeight="1">
      <c r="A207" s="402"/>
      <c r="B207" s="402"/>
      <c r="C207" s="402"/>
      <c r="D207" s="402"/>
      <c r="E207" s="402"/>
      <c r="F207" s="402"/>
      <c r="G207" s="402"/>
      <c r="H207" s="402"/>
      <c r="I207" s="402"/>
      <c r="J207" s="402"/>
      <c r="K207" s="402"/>
      <c r="L207" s="402"/>
      <c r="M207" s="402"/>
      <c r="N207" s="401"/>
      <c r="O207" s="401"/>
      <c r="P207" s="402"/>
      <c r="Q207" s="402"/>
      <c r="R207" s="402"/>
      <c r="S207" s="401"/>
      <c r="T207" s="401"/>
      <c r="U207" s="401"/>
      <c r="V207" s="402"/>
      <c r="W207" s="402"/>
      <c r="X207" s="402"/>
      <c r="Y207" s="402"/>
      <c r="Z207" s="402"/>
      <c r="AA207" s="402"/>
      <c r="AB207" s="402"/>
      <c r="AC207" s="401"/>
      <c r="AD207" s="402"/>
    </row>
    <row r="208" spans="1:30" ht="15.75" customHeight="1">
      <c r="A208" s="402"/>
      <c r="B208" s="402"/>
      <c r="C208" s="402"/>
      <c r="D208" s="402"/>
      <c r="E208" s="402"/>
      <c r="F208" s="402"/>
      <c r="G208" s="402"/>
      <c r="H208" s="402"/>
      <c r="I208" s="402"/>
      <c r="J208" s="402"/>
      <c r="K208" s="402"/>
      <c r="L208" s="402"/>
      <c r="M208" s="402"/>
      <c r="N208" s="401"/>
      <c r="O208" s="401"/>
      <c r="P208" s="402"/>
      <c r="Q208" s="402"/>
      <c r="R208" s="402"/>
      <c r="S208" s="401"/>
      <c r="T208" s="401"/>
      <c r="U208" s="401"/>
      <c r="V208" s="402"/>
      <c r="W208" s="402"/>
      <c r="X208" s="402"/>
      <c r="Y208" s="402"/>
      <c r="Z208" s="402"/>
      <c r="AA208" s="402"/>
      <c r="AB208" s="402"/>
      <c r="AC208" s="401"/>
      <c r="AD208" s="402"/>
    </row>
    <row r="209" spans="1:30" ht="15.75" customHeight="1">
      <c r="A209" s="402"/>
      <c r="B209" s="402"/>
      <c r="C209" s="402"/>
      <c r="D209" s="402"/>
      <c r="E209" s="402"/>
      <c r="F209" s="402"/>
      <c r="G209" s="402"/>
      <c r="H209" s="402"/>
      <c r="I209" s="402"/>
      <c r="J209" s="402"/>
      <c r="K209" s="402"/>
      <c r="L209" s="402"/>
      <c r="M209" s="402"/>
      <c r="N209" s="401"/>
      <c r="O209" s="401"/>
      <c r="P209" s="402"/>
      <c r="Q209" s="402"/>
      <c r="R209" s="402"/>
      <c r="S209" s="401"/>
      <c r="T209" s="401"/>
      <c r="U209" s="401"/>
      <c r="V209" s="402"/>
      <c r="W209" s="402"/>
      <c r="X209" s="402"/>
      <c r="Y209" s="402"/>
      <c r="Z209" s="402"/>
      <c r="AA209" s="402"/>
      <c r="AB209" s="402"/>
      <c r="AC209" s="401"/>
      <c r="AD209" s="402"/>
    </row>
    <row r="210" spans="1:30" ht="15.75" customHeight="1">
      <c r="A210" s="402"/>
      <c r="B210" s="402"/>
      <c r="C210" s="402"/>
      <c r="D210" s="402"/>
      <c r="E210" s="402"/>
      <c r="F210" s="402"/>
      <c r="G210" s="402"/>
      <c r="H210" s="402"/>
      <c r="I210" s="402"/>
      <c r="J210" s="402"/>
      <c r="K210" s="402"/>
      <c r="L210" s="402"/>
      <c r="M210" s="402"/>
      <c r="N210" s="401"/>
      <c r="O210" s="401"/>
      <c r="P210" s="402"/>
      <c r="Q210" s="402"/>
      <c r="R210" s="402"/>
      <c r="S210" s="401"/>
      <c r="T210" s="401"/>
      <c r="U210" s="401"/>
      <c r="V210" s="402"/>
      <c r="W210" s="402"/>
      <c r="X210" s="402"/>
      <c r="Y210" s="402"/>
      <c r="Z210" s="402"/>
      <c r="AA210" s="402"/>
      <c r="AB210" s="402"/>
      <c r="AC210" s="401"/>
      <c r="AD210" s="402"/>
    </row>
    <row r="211" spans="1:30" ht="15.75" customHeight="1">
      <c r="A211" s="402"/>
      <c r="B211" s="402"/>
      <c r="C211" s="402"/>
      <c r="D211" s="402"/>
      <c r="E211" s="402"/>
      <c r="F211" s="402"/>
      <c r="G211" s="402"/>
      <c r="H211" s="402"/>
      <c r="I211" s="402"/>
      <c r="J211" s="402"/>
      <c r="K211" s="402"/>
      <c r="L211" s="402"/>
      <c r="M211" s="402"/>
      <c r="N211" s="401"/>
      <c r="O211" s="401"/>
      <c r="P211" s="402"/>
      <c r="Q211" s="402"/>
      <c r="R211" s="402"/>
      <c r="S211" s="401"/>
      <c r="T211" s="401"/>
      <c r="U211" s="401"/>
      <c r="V211" s="402"/>
      <c r="W211" s="402"/>
      <c r="X211" s="402"/>
      <c r="Y211" s="402"/>
      <c r="Z211" s="402"/>
      <c r="AA211" s="402"/>
      <c r="AB211" s="402"/>
      <c r="AC211" s="401"/>
      <c r="AD211" s="402"/>
    </row>
    <row r="212" spans="1:30" ht="15.75" customHeight="1">
      <c r="A212" s="402"/>
      <c r="B212" s="402"/>
      <c r="C212" s="402"/>
      <c r="D212" s="402"/>
      <c r="E212" s="402"/>
      <c r="F212" s="402"/>
      <c r="G212" s="402"/>
      <c r="H212" s="402"/>
      <c r="I212" s="402"/>
      <c r="J212" s="402"/>
      <c r="K212" s="402"/>
      <c r="L212" s="402"/>
      <c r="M212" s="402"/>
      <c r="N212" s="401"/>
      <c r="O212" s="401"/>
      <c r="P212" s="402"/>
      <c r="Q212" s="402"/>
      <c r="R212" s="402"/>
      <c r="S212" s="401"/>
      <c r="T212" s="401"/>
      <c r="U212" s="401"/>
      <c r="V212" s="402"/>
      <c r="W212" s="402"/>
      <c r="X212" s="402"/>
      <c r="Y212" s="402"/>
      <c r="Z212" s="402"/>
      <c r="AA212" s="402"/>
      <c r="AB212" s="402"/>
      <c r="AC212" s="401"/>
      <c r="AD212" s="402"/>
    </row>
    <row r="213" spans="1:30" ht="15.75" customHeight="1">
      <c r="A213" s="402"/>
      <c r="B213" s="402"/>
      <c r="C213" s="402"/>
      <c r="D213" s="402"/>
      <c r="E213" s="402"/>
      <c r="F213" s="402"/>
      <c r="G213" s="402"/>
      <c r="H213" s="402"/>
      <c r="I213" s="402"/>
      <c r="J213" s="402"/>
      <c r="K213" s="402"/>
      <c r="L213" s="402"/>
      <c r="M213" s="402"/>
      <c r="N213" s="401"/>
      <c r="O213" s="401"/>
      <c r="P213" s="402"/>
      <c r="Q213" s="402"/>
      <c r="R213" s="402"/>
      <c r="S213" s="401"/>
      <c r="T213" s="401"/>
      <c r="U213" s="401"/>
      <c r="V213" s="402"/>
      <c r="W213" s="402"/>
      <c r="X213" s="402"/>
      <c r="Y213" s="402"/>
      <c r="Z213" s="402"/>
      <c r="AA213" s="402"/>
      <c r="AB213" s="402"/>
      <c r="AC213" s="401"/>
      <c r="AD213" s="402"/>
    </row>
    <row r="214" spans="1:30" ht="15.75" customHeight="1">
      <c r="A214" s="402"/>
      <c r="B214" s="402"/>
      <c r="C214" s="402"/>
      <c r="D214" s="402"/>
      <c r="E214" s="402"/>
      <c r="F214" s="402"/>
      <c r="G214" s="402"/>
      <c r="H214" s="402"/>
      <c r="I214" s="402"/>
      <c r="J214" s="402"/>
      <c r="K214" s="402"/>
      <c r="L214" s="402"/>
      <c r="M214" s="402"/>
      <c r="N214" s="401"/>
      <c r="O214" s="401"/>
      <c r="P214" s="402"/>
      <c r="Q214" s="402"/>
      <c r="R214" s="402"/>
      <c r="S214" s="401"/>
      <c r="T214" s="401"/>
      <c r="U214" s="401"/>
      <c r="V214" s="402"/>
      <c r="W214" s="402"/>
      <c r="X214" s="402"/>
      <c r="Y214" s="402"/>
      <c r="Z214" s="402"/>
      <c r="AA214" s="402"/>
      <c r="AB214" s="402"/>
      <c r="AC214" s="401"/>
      <c r="AD214" s="402"/>
    </row>
    <row r="215" spans="1:30" ht="15.75" customHeight="1">
      <c r="A215" s="402"/>
      <c r="B215" s="402"/>
      <c r="C215" s="402"/>
      <c r="D215" s="402"/>
      <c r="E215" s="402"/>
      <c r="F215" s="402"/>
      <c r="G215" s="402"/>
      <c r="H215" s="402"/>
      <c r="I215" s="402"/>
      <c r="J215" s="402"/>
      <c r="K215" s="402"/>
      <c r="L215" s="402"/>
      <c r="M215" s="402"/>
      <c r="N215" s="401"/>
      <c r="O215" s="401"/>
      <c r="P215" s="402"/>
      <c r="Q215" s="402"/>
      <c r="R215" s="402"/>
      <c r="S215" s="401"/>
      <c r="T215" s="401"/>
      <c r="U215" s="401"/>
      <c r="V215" s="402"/>
      <c r="W215" s="402"/>
      <c r="X215" s="402"/>
      <c r="Y215" s="402"/>
      <c r="Z215" s="402"/>
      <c r="AA215" s="402"/>
      <c r="AB215" s="402"/>
      <c r="AC215" s="401"/>
      <c r="AD215" s="402"/>
    </row>
    <row r="216" spans="1:30" ht="15.75" customHeight="1">
      <c r="A216" s="402"/>
      <c r="B216" s="402"/>
      <c r="C216" s="402"/>
      <c r="D216" s="402"/>
      <c r="E216" s="402"/>
      <c r="F216" s="402"/>
      <c r="G216" s="402"/>
      <c r="H216" s="402"/>
      <c r="I216" s="402"/>
      <c r="J216" s="402"/>
      <c r="K216" s="402"/>
      <c r="L216" s="402"/>
      <c r="M216" s="402"/>
      <c r="N216" s="401"/>
      <c r="O216" s="401"/>
      <c r="P216" s="402"/>
      <c r="Q216" s="402"/>
      <c r="R216" s="402"/>
      <c r="S216" s="401"/>
      <c r="T216" s="401"/>
      <c r="U216" s="401"/>
      <c r="V216" s="402"/>
      <c r="W216" s="402"/>
      <c r="X216" s="402"/>
      <c r="Y216" s="402"/>
      <c r="Z216" s="402"/>
      <c r="AA216" s="402"/>
      <c r="AB216" s="402"/>
      <c r="AC216" s="401"/>
      <c r="AD216" s="402"/>
    </row>
    <row r="217" spans="1:30" ht="15.75" customHeight="1">
      <c r="A217" s="402"/>
      <c r="B217" s="402"/>
      <c r="C217" s="402"/>
      <c r="D217" s="402"/>
      <c r="E217" s="402"/>
      <c r="F217" s="402"/>
      <c r="G217" s="402"/>
      <c r="H217" s="402"/>
      <c r="I217" s="402"/>
      <c r="J217" s="402"/>
      <c r="K217" s="402"/>
      <c r="L217" s="402"/>
      <c r="M217" s="402"/>
      <c r="N217" s="401"/>
      <c r="O217" s="401"/>
      <c r="P217" s="402"/>
      <c r="Q217" s="402"/>
      <c r="R217" s="402"/>
      <c r="S217" s="401"/>
      <c r="T217" s="401"/>
      <c r="U217" s="401"/>
      <c r="V217" s="402"/>
      <c r="W217" s="402"/>
      <c r="X217" s="402"/>
      <c r="Y217" s="402"/>
      <c r="Z217" s="402"/>
      <c r="AA217" s="402"/>
      <c r="AB217" s="402"/>
      <c r="AC217" s="401"/>
      <c r="AD217" s="402"/>
    </row>
    <row r="218" spans="1:30" ht="15.75" customHeight="1">
      <c r="A218" s="402"/>
      <c r="B218" s="402"/>
      <c r="C218" s="402"/>
      <c r="D218" s="402"/>
      <c r="E218" s="402"/>
      <c r="F218" s="402"/>
      <c r="G218" s="402"/>
      <c r="H218" s="402"/>
      <c r="I218" s="402"/>
      <c r="J218" s="402"/>
      <c r="K218" s="402"/>
      <c r="L218" s="402"/>
      <c r="M218" s="402"/>
      <c r="N218" s="401"/>
      <c r="O218" s="401"/>
      <c r="P218" s="402"/>
      <c r="Q218" s="402"/>
      <c r="R218" s="402"/>
      <c r="S218" s="401"/>
      <c r="T218" s="401"/>
      <c r="U218" s="401"/>
      <c r="V218" s="402"/>
      <c r="W218" s="402"/>
      <c r="X218" s="402"/>
      <c r="Y218" s="402"/>
      <c r="Z218" s="402"/>
      <c r="AA218" s="402"/>
      <c r="AB218" s="402"/>
      <c r="AC218" s="401"/>
      <c r="AD218" s="402"/>
    </row>
    <row r="219" spans="1:30" ht="15.75" customHeight="1">
      <c r="A219" s="402"/>
      <c r="B219" s="402"/>
      <c r="C219" s="402"/>
      <c r="D219" s="402"/>
      <c r="E219" s="402"/>
      <c r="F219" s="402"/>
      <c r="G219" s="402"/>
      <c r="H219" s="402"/>
      <c r="I219" s="402"/>
      <c r="J219" s="402"/>
      <c r="K219" s="402"/>
      <c r="L219" s="402"/>
      <c r="M219" s="402"/>
      <c r="N219" s="401"/>
      <c r="O219" s="401"/>
      <c r="P219" s="402"/>
      <c r="Q219" s="402"/>
      <c r="R219" s="402"/>
      <c r="S219" s="401"/>
      <c r="T219" s="401"/>
      <c r="U219" s="401"/>
      <c r="V219" s="402"/>
      <c r="W219" s="402"/>
      <c r="X219" s="402"/>
      <c r="Y219" s="402"/>
      <c r="Z219" s="402"/>
      <c r="AA219" s="402"/>
      <c r="AB219" s="402"/>
      <c r="AC219" s="401"/>
      <c r="AD219" s="402"/>
    </row>
    <row r="220" spans="1:30" ht="15.75" customHeight="1">
      <c r="A220" s="402"/>
      <c r="B220" s="402"/>
      <c r="C220" s="402"/>
      <c r="D220" s="402"/>
      <c r="E220" s="402"/>
      <c r="F220" s="402"/>
      <c r="G220" s="402"/>
      <c r="H220" s="402"/>
      <c r="I220" s="402"/>
      <c r="J220" s="402"/>
      <c r="K220" s="402"/>
      <c r="L220" s="402"/>
      <c r="M220" s="402"/>
      <c r="N220" s="401"/>
      <c r="O220" s="401"/>
      <c r="P220" s="402"/>
      <c r="Q220" s="402"/>
      <c r="R220" s="402"/>
      <c r="S220" s="401"/>
      <c r="T220" s="401"/>
      <c r="U220" s="401"/>
      <c r="V220" s="402"/>
      <c r="W220" s="402"/>
      <c r="X220" s="402"/>
      <c r="Y220" s="402"/>
      <c r="Z220" s="402"/>
      <c r="AA220" s="402"/>
      <c r="AB220" s="402"/>
      <c r="AC220" s="401"/>
      <c r="AD220" s="402"/>
    </row>
    <row r="221" spans="1:30" ht="15.75" customHeight="1">
      <c r="A221" s="402"/>
      <c r="B221" s="402"/>
      <c r="C221" s="402"/>
      <c r="D221" s="402"/>
      <c r="E221" s="402"/>
      <c r="F221" s="402"/>
      <c r="G221" s="402"/>
      <c r="H221" s="402"/>
      <c r="I221" s="402"/>
      <c r="J221" s="402"/>
      <c r="K221" s="402"/>
      <c r="L221" s="402"/>
      <c r="M221" s="402"/>
      <c r="N221" s="401"/>
      <c r="O221" s="401"/>
      <c r="P221" s="402"/>
      <c r="Q221" s="402"/>
      <c r="R221" s="402"/>
      <c r="S221" s="401"/>
      <c r="T221" s="401"/>
      <c r="U221" s="401"/>
      <c r="V221" s="402"/>
      <c r="W221" s="402"/>
      <c r="X221" s="402"/>
      <c r="Y221" s="402"/>
      <c r="Z221" s="402"/>
      <c r="AA221" s="402"/>
      <c r="AB221" s="402"/>
      <c r="AC221" s="401"/>
      <c r="AD221" s="402"/>
    </row>
    <row r="222" spans="1:30" ht="15.75" customHeight="1">
      <c r="A222" s="402"/>
      <c r="B222" s="402"/>
      <c r="C222" s="402"/>
      <c r="D222" s="402"/>
      <c r="E222" s="402"/>
      <c r="F222" s="402"/>
      <c r="G222" s="402"/>
      <c r="H222" s="402"/>
      <c r="I222" s="402"/>
      <c r="J222" s="402"/>
      <c r="K222" s="402"/>
      <c r="L222" s="402"/>
      <c r="M222" s="402"/>
      <c r="N222" s="401"/>
      <c r="O222" s="401"/>
      <c r="P222" s="402"/>
      <c r="Q222" s="402"/>
      <c r="R222" s="402"/>
      <c r="S222" s="401"/>
      <c r="T222" s="401"/>
      <c r="U222" s="401"/>
      <c r="V222" s="402"/>
      <c r="W222" s="402"/>
      <c r="X222" s="402"/>
      <c r="Y222" s="402"/>
      <c r="Z222" s="402"/>
      <c r="AA222" s="402"/>
      <c r="AB222" s="402"/>
      <c r="AC222" s="401"/>
      <c r="AD222" s="402"/>
    </row>
    <row r="223" spans="1:30" ht="15.75" customHeight="1">
      <c r="A223" s="402"/>
      <c r="B223" s="402"/>
      <c r="C223" s="402"/>
      <c r="D223" s="402"/>
      <c r="E223" s="402"/>
      <c r="F223" s="402"/>
      <c r="G223" s="402"/>
      <c r="H223" s="402"/>
      <c r="I223" s="402"/>
      <c r="J223" s="402"/>
      <c r="K223" s="402"/>
      <c r="L223" s="402"/>
      <c r="M223" s="402"/>
      <c r="N223" s="401"/>
      <c r="O223" s="401"/>
      <c r="P223" s="402"/>
      <c r="Q223" s="402"/>
      <c r="R223" s="402"/>
      <c r="S223" s="401"/>
      <c r="T223" s="401"/>
      <c r="U223" s="401"/>
      <c r="V223" s="402"/>
      <c r="W223" s="402"/>
      <c r="X223" s="402"/>
      <c r="Y223" s="402"/>
      <c r="Z223" s="402"/>
      <c r="AA223" s="402"/>
      <c r="AB223" s="402"/>
      <c r="AC223" s="401"/>
      <c r="AD223" s="402"/>
    </row>
    <row r="224" spans="1:30" ht="15.75" customHeight="1">
      <c r="A224" s="402"/>
      <c r="B224" s="402"/>
      <c r="C224" s="402"/>
      <c r="D224" s="402"/>
      <c r="E224" s="402"/>
      <c r="F224" s="402"/>
      <c r="G224" s="402"/>
      <c r="H224" s="402"/>
      <c r="I224" s="402"/>
      <c r="J224" s="402"/>
      <c r="K224" s="402"/>
      <c r="L224" s="402"/>
      <c r="M224" s="402"/>
      <c r="N224" s="401"/>
      <c r="O224" s="401"/>
      <c r="P224" s="402"/>
      <c r="Q224" s="402"/>
      <c r="R224" s="402"/>
      <c r="S224" s="401"/>
      <c r="T224" s="401"/>
      <c r="U224" s="401"/>
      <c r="V224" s="402"/>
      <c r="W224" s="402"/>
      <c r="X224" s="402"/>
      <c r="Y224" s="402"/>
      <c r="Z224" s="402"/>
      <c r="AA224" s="402"/>
      <c r="AB224" s="402"/>
      <c r="AC224" s="401"/>
      <c r="AD224" s="402"/>
    </row>
    <row r="225" spans="1:30" ht="15.75" customHeight="1">
      <c r="A225" s="402"/>
      <c r="B225" s="402"/>
      <c r="C225" s="402"/>
      <c r="D225" s="402"/>
      <c r="E225" s="402"/>
      <c r="F225" s="402"/>
      <c r="G225" s="402"/>
      <c r="H225" s="402"/>
      <c r="I225" s="402"/>
      <c r="J225" s="402"/>
      <c r="K225" s="402"/>
      <c r="L225" s="402"/>
      <c r="M225" s="402"/>
      <c r="N225" s="401"/>
      <c r="O225" s="401"/>
      <c r="P225" s="402"/>
      <c r="Q225" s="402"/>
      <c r="R225" s="402"/>
      <c r="S225" s="401"/>
      <c r="T225" s="401"/>
      <c r="U225" s="401"/>
      <c r="V225" s="402"/>
      <c r="W225" s="402"/>
      <c r="X225" s="402"/>
      <c r="Y225" s="402"/>
      <c r="Z225" s="402"/>
      <c r="AA225" s="402"/>
      <c r="AB225" s="402"/>
      <c r="AC225" s="401"/>
      <c r="AD225" s="402"/>
    </row>
    <row r="226" spans="1:30" ht="15.75" customHeight="1">
      <c r="A226" s="402"/>
      <c r="B226" s="402"/>
      <c r="C226" s="402"/>
      <c r="D226" s="402"/>
      <c r="E226" s="402"/>
      <c r="F226" s="402"/>
      <c r="G226" s="402"/>
      <c r="H226" s="402"/>
      <c r="I226" s="402"/>
      <c r="J226" s="402"/>
      <c r="K226" s="402"/>
      <c r="L226" s="402"/>
      <c r="M226" s="402"/>
      <c r="N226" s="401"/>
      <c r="O226" s="401"/>
      <c r="P226" s="402"/>
      <c r="Q226" s="402"/>
      <c r="R226" s="402"/>
      <c r="S226" s="401"/>
      <c r="T226" s="401"/>
      <c r="U226" s="401"/>
      <c r="V226" s="402"/>
      <c r="W226" s="402"/>
      <c r="X226" s="402"/>
      <c r="Y226" s="402"/>
      <c r="Z226" s="402"/>
      <c r="AA226" s="402"/>
      <c r="AB226" s="402"/>
      <c r="AC226" s="401"/>
      <c r="AD226" s="402"/>
    </row>
    <row r="227" spans="1:30" ht="15.75" customHeight="1">
      <c r="A227" s="402"/>
      <c r="B227" s="402"/>
      <c r="C227" s="402"/>
      <c r="D227" s="402"/>
      <c r="E227" s="402"/>
      <c r="F227" s="402"/>
      <c r="G227" s="402"/>
      <c r="H227" s="402"/>
      <c r="I227" s="402"/>
      <c r="J227" s="402"/>
      <c r="K227" s="402"/>
      <c r="L227" s="402"/>
      <c r="M227" s="402"/>
      <c r="N227" s="401"/>
      <c r="O227" s="401"/>
      <c r="P227" s="402"/>
      <c r="Q227" s="402"/>
      <c r="R227" s="402"/>
      <c r="S227" s="401"/>
      <c r="T227" s="401"/>
      <c r="U227" s="401"/>
      <c r="V227" s="402"/>
      <c r="W227" s="402"/>
      <c r="X227" s="402"/>
      <c r="Y227" s="402"/>
      <c r="Z227" s="402"/>
      <c r="AA227" s="402"/>
      <c r="AB227" s="402"/>
      <c r="AC227" s="401"/>
      <c r="AD227" s="402"/>
    </row>
    <row r="228" spans="1:30" ht="15.75" customHeight="1">
      <c r="A228" s="402"/>
      <c r="B228" s="402"/>
      <c r="C228" s="402"/>
      <c r="D228" s="402"/>
      <c r="E228" s="402"/>
      <c r="F228" s="402"/>
      <c r="G228" s="402"/>
      <c r="H228" s="402"/>
      <c r="I228" s="402"/>
      <c r="J228" s="402"/>
      <c r="K228" s="402"/>
      <c r="L228" s="402"/>
      <c r="M228" s="402"/>
      <c r="N228" s="401"/>
      <c r="O228" s="401"/>
      <c r="P228" s="402"/>
      <c r="Q228" s="402"/>
      <c r="R228" s="402"/>
      <c r="S228" s="401"/>
      <c r="T228" s="401"/>
      <c r="U228" s="401"/>
      <c r="V228" s="402"/>
      <c r="W228" s="402"/>
      <c r="X228" s="402"/>
      <c r="Y228" s="402"/>
      <c r="Z228" s="402"/>
      <c r="AA228" s="402"/>
      <c r="AB228" s="402"/>
      <c r="AC228" s="401"/>
      <c r="AD228" s="402"/>
    </row>
    <row r="229" spans="1:30" ht="15.75" customHeight="1">
      <c r="A229" s="402"/>
      <c r="B229" s="402"/>
      <c r="C229" s="402"/>
      <c r="D229" s="402"/>
      <c r="E229" s="402"/>
      <c r="F229" s="402"/>
      <c r="G229" s="402"/>
      <c r="H229" s="402"/>
      <c r="I229" s="402"/>
      <c r="J229" s="402"/>
      <c r="K229" s="402"/>
      <c r="L229" s="402"/>
      <c r="M229" s="402"/>
      <c r="N229" s="401"/>
      <c r="O229" s="401"/>
      <c r="P229" s="402"/>
      <c r="Q229" s="402"/>
      <c r="R229" s="402"/>
      <c r="S229" s="401"/>
      <c r="T229" s="401"/>
      <c r="U229" s="401"/>
      <c r="V229" s="402"/>
      <c r="W229" s="402"/>
      <c r="X229" s="402"/>
      <c r="Y229" s="402"/>
      <c r="Z229" s="402"/>
      <c r="AA229" s="402"/>
      <c r="AB229" s="402"/>
      <c r="AC229" s="401"/>
      <c r="AD229" s="402"/>
    </row>
    <row r="230" spans="1:30" ht="15.75" customHeight="1">
      <c r="A230" s="402"/>
      <c r="B230" s="402"/>
      <c r="C230" s="402"/>
      <c r="D230" s="402"/>
      <c r="E230" s="402"/>
      <c r="F230" s="402"/>
      <c r="G230" s="402"/>
      <c r="H230" s="402"/>
      <c r="I230" s="402"/>
      <c r="J230" s="402"/>
      <c r="K230" s="402"/>
      <c r="L230" s="402"/>
      <c r="M230" s="402"/>
      <c r="N230" s="401"/>
      <c r="O230" s="401"/>
      <c r="P230" s="402"/>
      <c r="Q230" s="402"/>
      <c r="R230" s="402"/>
      <c r="S230" s="401"/>
      <c r="T230" s="401"/>
      <c r="U230" s="401"/>
      <c r="V230" s="402"/>
      <c r="W230" s="402"/>
      <c r="X230" s="402"/>
      <c r="Y230" s="402"/>
      <c r="Z230" s="402"/>
      <c r="AA230" s="402"/>
      <c r="AB230" s="402"/>
      <c r="AC230" s="401"/>
      <c r="AD230" s="402"/>
    </row>
    <row r="231" spans="1:30" ht="15.75" customHeight="1">
      <c r="A231" s="402"/>
      <c r="B231" s="402"/>
      <c r="C231" s="402"/>
      <c r="D231" s="402"/>
      <c r="E231" s="402"/>
      <c r="F231" s="402"/>
      <c r="G231" s="402"/>
      <c r="H231" s="402"/>
      <c r="I231" s="402"/>
      <c r="J231" s="402"/>
      <c r="K231" s="402"/>
      <c r="L231" s="402"/>
      <c r="M231" s="402"/>
      <c r="N231" s="401"/>
      <c r="O231" s="401"/>
      <c r="P231" s="402"/>
      <c r="Q231" s="402"/>
      <c r="R231" s="402"/>
      <c r="S231" s="401"/>
      <c r="T231" s="401"/>
      <c r="U231" s="401"/>
      <c r="V231" s="402"/>
      <c r="W231" s="402"/>
      <c r="X231" s="402"/>
      <c r="Y231" s="402"/>
      <c r="Z231" s="402"/>
      <c r="AA231" s="402"/>
      <c r="AB231" s="402"/>
      <c r="AC231" s="401"/>
      <c r="AD231" s="402"/>
    </row>
    <row r="232" spans="1:30" ht="15.75" customHeight="1">
      <c r="A232" s="402"/>
      <c r="B232" s="402"/>
      <c r="C232" s="402"/>
      <c r="D232" s="402"/>
      <c r="E232" s="402"/>
      <c r="F232" s="402"/>
      <c r="G232" s="402"/>
      <c r="H232" s="402"/>
      <c r="I232" s="402"/>
      <c r="J232" s="402"/>
      <c r="K232" s="402"/>
      <c r="L232" s="402"/>
      <c r="M232" s="402"/>
      <c r="N232" s="401"/>
      <c r="O232" s="401"/>
      <c r="P232" s="402"/>
      <c r="Q232" s="402"/>
      <c r="R232" s="402"/>
      <c r="S232" s="401"/>
      <c r="T232" s="401"/>
      <c r="U232" s="401"/>
      <c r="V232" s="402"/>
      <c r="W232" s="402"/>
      <c r="X232" s="402"/>
      <c r="Y232" s="402"/>
      <c r="Z232" s="402"/>
      <c r="AA232" s="402"/>
      <c r="AB232" s="402"/>
      <c r="AC232" s="401"/>
      <c r="AD232" s="402"/>
    </row>
    <row r="233" spans="1:30" ht="15.75" customHeight="1">
      <c r="O233" s="438"/>
      <c r="T233" s="439"/>
      <c r="U233" s="439"/>
    </row>
    <row r="234" spans="1:30" ht="15.75" customHeight="1">
      <c r="O234" s="438"/>
      <c r="T234" s="439"/>
      <c r="U234" s="439"/>
    </row>
    <row r="235" spans="1:30" ht="15.75" customHeight="1">
      <c r="O235" s="438"/>
      <c r="T235" s="439"/>
      <c r="U235" s="439"/>
    </row>
    <row r="236" spans="1:30" ht="15.75" customHeight="1">
      <c r="O236" s="438"/>
      <c r="T236" s="439"/>
      <c r="U236" s="439"/>
    </row>
    <row r="237" spans="1:30" ht="15.75" customHeight="1">
      <c r="O237" s="438"/>
      <c r="T237" s="439"/>
      <c r="U237" s="439"/>
    </row>
    <row r="238" spans="1:30" ht="15.75" customHeight="1">
      <c r="O238" s="438"/>
      <c r="T238" s="439"/>
      <c r="U238" s="439"/>
    </row>
    <row r="239" spans="1:30" ht="15.75" customHeight="1">
      <c r="O239" s="438"/>
      <c r="T239" s="439"/>
      <c r="U239" s="439"/>
    </row>
    <row r="240" spans="1:30" ht="15.75" customHeight="1">
      <c r="O240" s="438"/>
      <c r="T240" s="439"/>
      <c r="U240" s="439"/>
    </row>
    <row r="241" spans="15:21" ht="15.75" customHeight="1">
      <c r="O241" s="438"/>
      <c r="T241" s="439"/>
      <c r="U241" s="439"/>
    </row>
    <row r="242" spans="15:21" ht="15.75" customHeight="1">
      <c r="O242" s="438"/>
      <c r="T242" s="439"/>
      <c r="U242" s="439"/>
    </row>
    <row r="243" spans="15:21" ht="15.75" customHeight="1">
      <c r="O243" s="438"/>
      <c r="T243" s="439"/>
      <c r="U243" s="439"/>
    </row>
    <row r="244" spans="15:21" ht="15.75" customHeight="1">
      <c r="O244" s="438"/>
      <c r="T244" s="439"/>
      <c r="U244" s="439"/>
    </row>
    <row r="245" spans="15:21" ht="15.75" customHeight="1">
      <c r="O245" s="438"/>
      <c r="T245" s="439"/>
      <c r="U245" s="439"/>
    </row>
    <row r="246" spans="15:21" ht="15.75" customHeight="1">
      <c r="O246" s="438"/>
      <c r="T246" s="439"/>
      <c r="U246" s="439"/>
    </row>
    <row r="247" spans="15:21" ht="15.75" customHeight="1">
      <c r="O247" s="438"/>
      <c r="T247" s="439"/>
      <c r="U247" s="439"/>
    </row>
    <row r="248" spans="15:21" ht="15.75" customHeight="1">
      <c r="O248" s="438"/>
      <c r="T248" s="439"/>
      <c r="U248" s="439"/>
    </row>
    <row r="249" spans="15:21" ht="15.75" customHeight="1">
      <c r="O249" s="438"/>
      <c r="T249" s="439"/>
      <c r="U249" s="439"/>
    </row>
    <row r="250" spans="15:21" ht="15.75" customHeight="1">
      <c r="O250" s="438"/>
      <c r="T250" s="439"/>
      <c r="U250" s="439"/>
    </row>
    <row r="251" spans="15:21" ht="15.75" customHeight="1">
      <c r="O251" s="438"/>
      <c r="T251" s="439"/>
      <c r="U251" s="439"/>
    </row>
    <row r="252" spans="15:21" ht="15.75" customHeight="1">
      <c r="O252" s="438"/>
      <c r="T252" s="439"/>
      <c r="U252" s="439"/>
    </row>
    <row r="253" spans="15:21" ht="15.75" customHeight="1">
      <c r="O253" s="438"/>
      <c r="T253" s="439"/>
      <c r="U253" s="439"/>
    </row>
    <row r="254" spans="15:21" ht="15.75" customHeight="1">
      <c r="O254" s="438"/>
      <c r="T254" s="439"/>
      <c r="U254" s="439"/>
    </row>
    <row r="255" spans="15:21" ht="15.75" customHeight="1">
      <c r="O255" s="438"/>
      <c r="T255" s="439"/>
      <c r="U255" s="439"/>
    </row>
    <row r="256" spans="15:21" ht="15.75" customHeight="1">
      <c r="O256" s="438"/>
      <c r="T256" s="439"/>
      <c r="U256" s="439"/>
    </row>
    <row r="257" spans="15:21" ht="15.75" customHeight="1">
      <c r="O257" s="438"/>
      <c r="T257" s="439"/>
      <c r="U257" s="439"/>
    </row>
    <row r="258" spans="15:21" ht="15.75" customHeight="1">
      <c r="O258" s="438"/>
      <c r="T258" s="439"/>
      <c r="U258" s="439"/>
    </row>
    <row r="259" spans="15:21" ht="15.75" customHeight="1">
      <c r="O259" s="438"/>
      <c r="T259" s="439"/>
      <c r="U259" s="439"/>
    </row>
    <row r="260" spans="15:21" ht="15.75" customHeight="1">
      <c r="O260" s="438"/>
      <c r="T260" s="439"/>
      <c r="U260" s="439"/>
    </row>
    <row r="261" spans="15:21" ht="15.75" customHeight="1">
      <c r="O261" s="438"/>
      <c r="T261" s="439"/>
      <c r="U261" s="439"/>
    </row>
    <row r="262" spans="15:21" ht="15.75" customHeight="1">
      <c r="O262" s="438"/>
      <c r="T262" s="439"/>
      <c r="U262" s="439"/>
    </row>
    <row r="263" spans="15:21" ht="15.75" customHeight="1">
      <c r="O263" s="438"/>
      <c r="T263" s="439"/>
      <c r="U263" s="439"/>
    </row>
    <row r="264" spans="15:21" ht="15.75" customHeight="1">
      <c r="O264" s="438"/>
      <c r="T264" s="439"/>
      <c r="U264" s="439"/>
    </row>
    <row r="265" spans="15:21" ht="15.75" customHeight="1">
      <c r="O265" s="438"/>
      <c r="T265" s="439"/>
      <c r="U265" s="439"/>
    </row>
    <row r="266" spans="15:21" ht="15.75" customHeight="1">
      <c r="O266" s="438"/>
      <c r="T266" s="439"/>
      <c r="U266" s="439"/>
    </row>
    <row r="267" spans="15:21" ht="15.75" customHeight="1">
      <c r="O267" s="438"/>
      <c r="T267" s="439"/>
      <c r="U267" s="439"/>
    </row>
    <row r="268" spans="15:21" ht="15.75" customHeight="1">
      <c r="O268" s="438"/>
      <c r="T268" s="439"/>
      <c r="U268" s="439"/>
    </row>
    <row r="269" spans="15:21" ht="15.75" customHeight="1">
      <c r="O269" s="438"/>
      <c r="T269" s="439"/>
      <c r="U269" s="439"/>
    </row>
    <row r="270" spans="15:21" ht="15.75" customHeight="1">
      <c r="O270" s="438"/>
      <c r="T270" s="439"/>
      <c r="U270" s="439"/>
    </row>
    <row r="271" spans="15:21" ht="15.75" customHeight="1">
      <c r="O271" s="438"/>
      <c r="T271" s="439"/>
      <c r="U271" s="439"/>
    </row>
    <row r="272" spans="15:21" ht="15.75" customHeight="1">
      <c r="O272" s="438"/>
      <c r="T272" s="439"/>
      <c r="U272" s="439"/>
    </row>
    <row r="273" spans="15:21" ht="15.75" customHeight="1">
      <c r="O273" s="438"/>
      <c r="T273" s="439"/>
      <c r="U273" s="439"/>
    </row>
    <row r="274" spans="15:21" ht="15.75" customHeight="1">
      <c r="O274" s="438"/>
      <c r="T274" s="439"/>
      <c r="U274" s="439"/>
    </row>
    <row r="275" spans="15:21" ht="15.75" customHeight="1">
      <c r="O275" s="438"/>
      <c r="T275" s="439"/>
      <c r="U275" s="439"/>
    </row>
    <row r="276" spans="15:21" ht="15.75" customHeight="1">
      <c r="O276" s="438"/>
      <c r="T276" s="439"/>
      <c r="U276" s="439"/>
    </row>
    <row r="277" spans="15:21" ht="15.75" customHeight="1">
      <c r="O277" s="438"/>
      <c r="T277" s="439"/>
      <c r="U277" s="439"/>
    </row>
    <row r="278" spans="15:21" ht="15.75" customHeight="1">
      <c r="O278" s="438"/>
      <c r="T278" s="439"/>
      <c r="U278" s="439"/>
    </row>
    <row r="279" spans="15:21" ht="15.75" customHeight="1">
      <c r="O279" s="438"/>
      <c r="T279" s="439"/>
      <c r="U279" s="439"/>
    </row>
    <row r="280" spans="15:21" ht="15.75" customHeight="1">
      <c r="O280" s="438"/>
      <c r="T280" s="439"/>
      <c r="U280" s="439"/>
    </row>
    <row r="281" spans="15:21" ht="15.75" customHeight="1">
      <c r="O281" s="438"/>
      <c r="T281" s="439"/>
      <c r="U281" s="439"/>
    </row>
    <row r="282" spans="15:21" ht="15.75" customHeight="1">
      <c r="O282" s="438"/>
      <c r="T282" s="439"/>
      <c r="U282" s="439"/>
    </row>
    <row r="283" spans="15:21" ht="15.75" customHeight="1">
      <c r="O283" s="438"/>
      <c r="T283" s="439"/>
      <c r="U283" s="439"/>
    </row>
    <row r="284" spans="15:21" ht="15.75" customHeight="1">
      <c r="O284" s="438"/>
      <c r="T284" s="439"/>
      <c r="U284" s="439"/>
    </row>
    <row r="285" spans="15:21" ht="15.75" customHeight="1">
      <c r="O285" s="438"/>
      <c r="T285" s="439"/>
      <c r="U285" s="439"/>
    </row>
    <row r="286" spans="15:21" ht="15.75" customHeight="1">
      <c r="O286" s="438"/>
      <c r="T286" s="439"/>
      <c r="U286" s="439"/>
    </row>
    <row r="287" spans="15:21" ht="15.75" customHeight="1">
      <c r="O287" s="438"/>
      <c r="T287" s="439"/>
      <c r="U287" s="439"/>
    </row>
    <row r="288" spans="15:21" ht="15.75" customHeight="1">
      <c r="O288" s="438"/>
      <c r="T288" s="439"/>
      <c r="U288" s="439"/>
    </row>
    <row r="289" spans="15:21" ht="15.75" customHeight="1">
      <c r="O289" s="438"/>
      <c r="T289" s="439"/>
      <c r="U289" s="439"/>
    </row>
    <row r="290" spans="15:21" ht="15.75" customHeight="1">
      <c r="O290" s="438"/>
      <c r="T290" s="439"/>
      <c r="U290" s="439"/>
    </row>
    <row r="291" spans="15:21" ht="15.75" customHeight="1">
      <c r="O291" s="438"/>
      <c r="T291" s="439"/>
      <c r="U291" s="439"/>
    </row>
    <row r="292" spans="15:21" ht="15.75" customHeight="1">
      <c r="O292" s="438"/>
      <c r="T292" s="439"/>
      <c r="U292" s="439"/>
    </row>
    <row r="293" spans="15:21" ht="15.75" customHeight="1">
      <c r="O293" s="438"/>
      <c r="T293" s="439"/>
      <c r="U293" s="439"/>
    </row>
    <row r="294" spans="15:21" ht="15.75" customHeight="1">
      <c r="O294" s="438"/>
      <c r="T294" s="439"/>
      <c r="U294" s="439"/>
    </row>
    <row r="295" spans="15:21" ht="15.75" customHeight="1">
      <c r="O295" s="438"/>
      <c r="T295" s="439"/>
      <c r="U295" s="439"/>
    </row>
    <row r="296" spans="15:21" ht="15.75" customHeight="1">
      <c r="O296" s="438"/>
      <c r="T296" s="439"/>
      <c r="U296" s="439"/>
    </row>
    <row r="297" spans="15:21" ht="15.75" customHeight="1">
      <c r="O297" s="438"/>
      <c r="T297" s="439"/>
      <c r="U297" s="439"/>
    </row>
    <row r="298" spans="15:21" ht="15.75" customHeight="1">
      <c r="O298" s="438"/>
      <c r="T298" s="439"/>
      <c r="U298" s="439"/>
    </row>
    <row r="299" spans="15:21" ht="15.75" customHeight="1">
      <c r="O299" s="438"/>
      <c r="T299" s="439"/>
      <c r="U299" s="439"/>
    </row>
    <row r="300" spans="15:21" ht="15.75" customHeight="1">
      <c r="O300" s="438"/>
      <c r="T300" s="439"/>
      <c r="U300" s="439"/>
    </row>
    <row r="301" spans="15:21" ht="15.75" customHeight="1">
      <c r="O301" s="438"/>
      <c r="T301" s="439"/>
      <c r="U301" s="439"/>
    </row>
    <row r="302" spans="15:21" ht="15.75" customHeight="1">
      <c r="O302" s="438"/>
      <c r="T302" s="439"/>
      <c r="U302" s="439"/>
    </row>
    <row r="303" spans="15:21" ht="15.75" customHeight="1">
      <c r="O303" s="438"/>
      <c r="T303" s="439"/>
      <c r="U303" s="439"/>
    </row>
    <row r="304" spans="15:21" ht="15.75" customHeight="1">
      <c r="O304" s="438"/>
      <c r="T304" s="439"/>
      <c r="U304" s="439"/>
    </row>
    <row r="305" spans="15:21" ht="15.75" customHeight="1">
      <c r="O305" s="438"/>
      <c r="T305" s="439"/>
      <c r="U305" s="439"/>
    </row>
    <row r="306" spans="15:21" ht="15.75" customHeight="1">
      <c r="O306" s="438"/>
      <c r="T306" s="439"/>
      <c r="U306" s="439"/>
    </row>
    <row r="307" spans="15:21" ht="15.75" customHeight="1">
      <c r="O307" s="438"/>
      <c r="T307" s="439"/>
      <c r="U307" s="439"/>
    </row>
    <row r="308" spans="15:21" ht="15.75" customHeight="1">
      <c r="O308" s="438"/>
      <c r="T308" s="439"/>
      <c r="U308" s="439"/>
    </row>
    <row r="309" spans="15:21" ht="15.75" customHeight="1">
      <c r="O309" s="438"/>
      <c r="T309" s="439"/>
      <c r="U309" s="439"/>
    </row>
    <row r="310" spans="15:21" ht="15.75" customHeight="1">
      <c r="O310" s="438"/>
      <c r="T310" s="439"/>
      <c r="U310" s="439"/>
    </row>
    <row r="311" spans="15:21" ht="15.75" customHeight="1">
      <c r="O311" s="438"/>
      <c r="T311" s="439"/>
      <c r="U311" s="439"/>
    </row>
    <row r="312" spans="15:21" ht="15.75" customHeight="1">
      <c r="O312" s="438"/>
      <c r="T312" s="439"/>
      <c r="U312" s="439"/>
    </row>
    <row r="313" spans="15:21" ht="15.75" customHeight="1">
      <c r="O313" s="438"/>
      <c r="T313" s="439"/>
      <c r="U313" s="439"/>
    </row>
    <row r="314" spans="15:21" ht="15.75" customHeight="1">
      <c r="O314" s="438"/>
      <c r="T314" s="439"/>
      <c r="U314" s="439"/>
    </row>
    <row r="315" spans="15:21" ht="15.75" customHeight="1">
      <c r="O315" s="438"/>
      <c r="T315" s="439"/>
      <c r="U315" s="439"/>
    </row>
    <row r="316" spans="15:21" ht="15.75" customHeight="1">
      <c r="O316" s="438"/>
      <c r="T316" s="439"/>
      <c r="U316" s="439"/>
    </row>
    <row r="317" spans="15:21" ht="15.75" customHeight="1">
      <c r="O317" s="438"/>
      <c r="T317" s="439"/>
      <c r="U317" s="439"/>
    </row>
    <row r="318" spans="15:21" ht="15.75" customHeight="1">
      <c r="O318" s="438"/>
      <c r="T318" s="439"/>
      <c r="U318" s="439"/>
    </row>
    <row r="319" spans="15:21" ht="15.75" customHeight="1">
      <c r="O319" s="438"/>
      <c r="T319" s="439"/>
      <c r="U319" s="439"/>
    </row>
    <row r="320" spans="15:21" ht="15.75" customHeight="1">
      <c r="O320" s="438"/>
      <c r="T320" s="439"/>
      <c r="U320" s="439"/>
    </row>
    <row r="321" spans="15:21" ht="15.75" customHeight="1">
      <c r="O321" s="438"/>
      <c r="T321" s="439"/>
      <c r="U321" s="439"/>
    </row>
    <row r="322" spans="15:21" ht="15.75" customHeight="1">
      <c r="O322" s="438"/>
      <c r="T322" s="439"/>
      <c r="U322" s="439"/>
    </row>
    <row r="323" spans="15:21" ht="15.75" customHeight="1">
      <c r="O323" s="438"/>
      <c r="T323" s="439"/>
      <c r="U323" s="439"/>
    </row>
    <row r="324" spans="15:21" ht="15.75" customHeight="1">
      <c r="O324" s="438"/>
      <c r="T324" s="439"/>
      <c r="U324" s="439"/>
    </row>
    <row r="325" spans="15:21" ht="15.75" customHeight="1">
      <c r="O325" s="438"/>
      <c r="T325" s="439"/>
      <c r="U325" s="439"/>
    </row>
    <row r="326" spans="15:21" ht="15.75" customHeight="1">
      <c r="O326" s="438"/>
      <c r="T326" s="439"/>
      <c r="U326" s="439"/>
    </row>
    <row r="327" spans="15:21" ht="15.75" customHeight="1">
      <c r="O327" s="438"/>
      <c r="T327" s="439"/>
      <c r="U327" s="439"/>
    </row>
    <row r="328" spans="15:21" ht="15.75" customHeight="1">
      <c r="O328" s="438"/>
      <c r="T328" s="439"/>
      <c r="U328" s="439"/>
    </row>
    <row r="329" spans="15:21" ht="15.75" customHeight="1">
      <c r="O329" s="438"/>
      <c r="T329" s="439"/>
      <c r="U329" s="439"/>
    </row>
    <row r="330" spans="15:21" ht="15.75" customHeight="1">
      <c r="O330" s="438"/>
      <c r="T330" s="439"/>
      <c r="U330" s="439"/>
    </row>
    <row r="331" spans="15:21" ht="15.75" customHeight="1">
      <c r="O331" s="438"/>
      <c r="T331" s="439"/>
      <c r="U331" s="439"/>
    </row>
    <row r="332" spans="15:21" ht="15.75" customHeight="1">
      <c r="O332" s="438"/>
      <c r="T332" s="439"/>
      <c r="U332" s="439"/>
    </row>
    <row r="333" spans="15:21" ht="15.75" customHeight="1">
      <c r="O333" s="438"/>
      <c r="T333" s="439"/>
      <c r="U333" s="439"/>
    </row>
    <row r="334" spans="15:21" ht="15.75" customHeight="1">
      <c r="O334" s="438"/>
      <c r="T334" s="439"/>
      <c r="U334" s="439"/>
    </row>
    <row r="335" spans="15:21" ht="15.75" customHeight="1">
      <c r="O335" s="438"/>
      <c r="T335" s="439"/>
      <c r="U335" s="439"/>
    </row>
    <row r="336" spans="15:21" ht="15.75" customHeight="1">
      <c r="O336" s="438"/>
      <c r="T336" s="439"/>
      <c r="U336" s="439"/>
    </row>
    <row r="337" spans="15:21" ht="15.75" customHeight="1">
      <c r="O337" s="438"/>
      <c r="T337" s="439"/>
      <c r="U337" s="439"/>
    </row>
    <row r="338" spans="15:21" ht="15.75" customHeight="1">
      <c r="O338" s="438"/>
      <c r="T338" s="439"/>
      <c r="U338" s="439"/>
    </row>
    <row r="339" spans="15:21" ht="15.75" customHeight="1">
      <c r="O339" s="438"/>
      <c r="T339" s="439"/>
      <c r="U339" s="439"/>
    </row>
    <row r="340" spans="15:21" ht="15.75" customHeight="1">
      <c r="O340" s="438"/>
      <c r="T340" s="439"/>
      <c r="U340" s="439"/>
    </row>
    <row r="341" spans="15:21" ht="15.75" customHeight="1">
      <c r="O341" s="438"/>
      <c r="T341" s="439"/>
      <c r="U341" s="439"/>
    </row>
    <row r="342" spans="15:21" ht="15.75" customHeight="1">
      <c r="O342" s="438"/>
      <c r="T342" s="439"/>
      <c r="U342" s="439"/>
    </row>
    <row r="343" spans="15:21" ht="15.75" customHeight="1">
      <c r="O343" s="438"/>
      <c r="T343" s="439"/>
      <c r="U343" s="439"/>
    </row>
    <row r="344" spans="15:21" ht="15.75" customHeight="1">
      <c r="O344" s="438"/>
      <c r="T344" s="439"/>
      <c r="U344" s="439"/>
    </row>
    <row r="345" spans="15:21" ht="15.75" customHeight="1">
      <c r="O345" s="438"/>
      <c r="T345" s="439"/>
      <c r="U345" s="439"/>
    </row>
    <row r="346" spans="15:21" ht="15.75" customHeight="1">
      <c r="O346" s="438"/>
      <c r="T346" s="439"/>
      <c r="U346" s="439"/>
    </row>
    <row r="347" spans="15:21" ht="15.75" customHeight="1">
      <c r="O347" s="438"/>
      <c r="T347" s="439"/>
      <c r="U347" s="439"/>
    </row>
    <row r="348" spans="15:21" ht="15.75" customHeight="1">
      <c r="O348" s="438"/>
      <c r="T348" s="439"/>
      <c r="U348" s="439"/>
    </row>
    <row r="349" spans="15:21" ht="15.75" customHeight="1">
      <c r="O349" s="438"/>
      <c r="T349" s="439"/>
      <c r="U349" s="439"/>
    </row>
    <row r="350" spans="15:21" ht="15.75" customHeight="1">
      <c r="O350" s="438"/>
      <c r="T350" s="439"/>
      <c r="U350" s="439"/>
    </row>
    <row r="351" spans="15:21" ht="15.75" customHeight="1">
      <c r="O351" s="438"/>
      <c r="T351" s="439"/>
      <c r="U351" s="439"/>
    </row>
    <row r="352" spans="15:21" ht="15.75" customHeight="1">
      <c r="O352" s="438"/>
      <c r="T352" s="439"/>
      <c r="U352" s="439"/>
    </row>
    <row r="353" spans="15:21" ht="15.75" customHeight="1">
      <c r="O353" s="438"/>
      <c r="T353" s="439"/>
      <c r="U353" s="439"/>
    </row>
    <row r="354" spans="15:21" ht="15.75" customHeight="1">
      <c r="O354" s="438"/>
      <c r="T354" s="439"/>
      <c r="U354" s="439"/>
    </row>
    <row r="355" spans="15:21" ht="15.75" customHeight="1">
      <c r="O355" s="438"/>
      <c r="T355" s="439"/>
      <c r="U355" s="439"/>
    </row>
    <row r="356" spans="15:21" ht="15.75" customHeight="1">
      <c r="O356" s="438"/>
      <c r="T356" s="439"/>
      <c r="U356" s="439"/>
    </row>
    <row r="357" spans="15:21" ht="15.75" customHeight="1">
      <c r="O357" s="438"/>
      <c r="T357" s="439"/>
      <c r="U357" s="439"/>
    </row>
    <row r="358" spans="15:21" ht="15.75" customHeight="1">
      <c r="O358" s="438"/>
      <c r="T358" s="439"/>
      <c r="U358" s="439"/>
    </row>
    <row r="359" spans="15:21" ht="15.75" customHeight="1">
      <c r="O359" s="438"/>
      <c r="T359" s="439"/>
      <c r="U359" s="439"/>
    </row>
    <row r="360" spans="15:21" ht="15.75" customHeight="1">
      <c r="O360" s="438"/>
      <c r="T360" s="439"/>
      <c r="U360" s="439"/>
    </row>
    <row r="361" spans="15:21" ht="15.75" customHeight="1">
      <c r="O361" s="438"/>
      <c r="T361" s="439"/>
      <c r="U361" s="439"/>
    </row>
    <row r="362" spans="15:21" ht="15.75" customHeight="1">
      <c r="O362" s="438"/>
      <c r="T362" s="439"/>
      <c r="U362" s="439"/>
    </row>
    <row r="363" spans="15:21" ht="15.75" customHeight="1">
      <c r="O363" s="438"/>
      <c r="T363" s="439"/>
      <c r="U363" s="439"/>
    </row>
    <row r="364" spans="15:21" ht="15.75" customHeight="1">
      <c r="O364" s="438"/>
      <c r="T364" s="439"/>
      <c r="U364" s="439"/>
    </row>
    <row r="365" spans="15:21" ht="15.75" customHeight="1">
      <c r="O365" s="438"/>
      <c r="T365" s="439"/>
      <c r="U365" s="439"/>
    </row>
    <row r="366" spans="15:21" ht="15.75" customHeight="1">
      <c r="O366" s="438"/>
      <c r="T366" s="439"/>
      <c r="U366" s="439"/>
    </row>
    <row r="367" spans="15:21" ht="15.75" customHeight="1">
      <c r="O367" s="438"/>
      <c r="T367" s="439"/>
      <c r="U367" s="439"/>
    </row>
    <row r="368" spans="15:21" ht="15.75" customHeight="1">
      <c r="O368" s="438"/>
      <c r="T368" s="439"/>
      <c r="U368" s="439"/>
    </row>
    <row r="369" spans="15:21" ht="15.75" customHeight="1">
      <c r="O369" s="438"/>
      <c r="T369" s="439"/>
      <c r="U369" s="439"/>
    </row>
    <row r="370" spans="15:21" ht="15.75" customHeight="1">
      <c r="O370" s="438"/>
      <c r="T370" s="439"/>
      <c r="U370" s="439"/>
    </row>
    <row r="371" spans="15:21" ht="15.75" customHeight="1">
      <c r="O371" s="438"/>
      <c r="T371" s="439"/>
      <c r="U371" s="439"/>
    </row>
    <row r="372" spans="15:21" ht="15.75" customHeight="1">
      <c r="O372" s="438"/>
      <c r="T372" s="439"/>
      <c r="U372" s="439"/>
    </row>
    <row r="373" spans="15:21" ht="15.75" customHeight="1">
      <c r="O373" s="438"/>
      <c r="T373" s="439"/>
      <c r="U373" s="439"/>
    </row>
    <row r="374" spans="15:21" ht="15.75" customHeight="1">
      <c r="O374" s="438"/>
      <c r="T374" s="439"/>
      <c r="U374" s="439"/>
    </row>
    <row r="375" spans="15:21" ht="15.75" customHeight="1">
      <c r="O375" s="438"/>
      <c r="T375" s="439"/>
      <c r="U375" s="439"/>
    </row>
    <row r="376" spans="15:21" ht="15.75" customHeight="1">
      <c r="O376" s="438"/>
      <c r="T376" s="439"/>
      <c r="U376" s="439"/>
    </row>
    <row r="377" spans="15:21" ht="15.75" customHeight="1">
      <c r="O377" s="438"/>
      <c r="T377" s="439"/>
      <c r="U377" s="439"/>
    </row>
    <row r="378" spans="15:21" ht="15.75" customHeight="1">
      <c r="O378" s="438"/>
      <c r="T378" s="439"/>
      <c r="U378" s="439"/>
    </row>
    <row r="379" spans="15:21" ht="15.75" customHeight="1">
      <c r="O379" s="438"/>
      <c r="T379" s="439"/>
      <c r="U379" s="439"/>
    </row>
    <row r="380" spans="15:21" ht="15.75" customHeight="1">
      <c r="O380" s="438"/>
      <c r="T380" s="439"/>
      <c r="U380" s="439"/>
    </row>
    <row r="381" spans="15:21" ht="15.75" customHeight="1">
      <c r="O381" s="438"/>
      <c r="T381" s="439"/>
      <c r="U381" s="439"/>
    </row>
    <row r="382" spans="15:21" ht="15.75" customHeight="1">
      <c r="O382" s="438"/>
      <c r="T382" s="439"/>
      <c r="U382" s="439"/>
    </row>
    <row r="383" spans="15:21" ht="15.75" customHeight="1">
      <c r="O383" s="438"/>
      <c r="T383" s="439"/>
      <c r="U383" s="439"/>
    </row>
    <row r="384" spans="15:21" ht="15.75" customHeight="1">
      <c r="O384" s="438"/>
      <c r="T384" s="439"/>
      <c r="U384" s="439"/>
    </row>
    <row r="385" spans="15:21" ht="15.75" customHeight="1">
      <c r="O385" s="438"/>
      <c r="T385" s="439"/>
      <c r="U385" s="439"/>
    </row>
    <row r="386" spans="15:21" ht="15.75" customHeight="1">
      <c r="O386" s="438"/>
      <c r="T386" s="439"/>
      <c r="U386" s="439"/>
    </row>
    <row r="387" spans="15:21" ht="15.75" customHeight="1">
      <c r="O387" s="438"/>
      <c r="T387" s="439"/>
      <c r="U387" s="439"/>
    </row>
    <row r="388" spans="15:21" ht="15.75" customHeight="1">
      <c r="O388" s="438"/>
      <c r="T388" s="439"/>
      <c r="U388" s="439"/>
    </row>
    <row r="389" spans="15:21" ht="15.75" customHeight="1">
      <c r="O389" s="438"/>
      <c r="T389" s="439"/>
      <c r="U389" s="439"/>
    </row>
    <row r="390" spans="15:21" ht="15.75" customHeight="1">
      <c r="O390" s="438"/>
      <c r="T390" s="439"/>
      <c r="U390" s="439"/>
    </row>
    <row r="391" spans="15:21" ht="15.75" customHeight="1">
      <c r="O391" s="438"/>
      <c r="T391" s="439"/>
      <c r="U391" s="439"/>
    </row>
    <row r="392" spans="15:21" ht="15.75" customHeight="1">
      <c r="O392" s="438"/>
      <c r="T392" s="439"/>
      <c r="U392" s="439"/>
    </row>
    <row r="393" spans="15:21" ht="15.75" customHeight="1">
      <c r="O393" s="438"/>
      <c r="T393" s="439"/>
      <c r="U393" s="439"/>
    </row>
    <row r="394" spans="15:21" ht="15.75" customHeight="1">
      <c r="O394" s="438"/>
      <c r="T394" s="439"/>
      <c r="U394" s="439"/>
    </row>
    <row r="395" spans="15:21" ht="15.75" customHeight="1">
      <c r="O395" s="438"/>
      <c r="T395" s="439"/>
      <c r="U395" s="439"/>
    </row>
    <row r="396" spans="15:21" ht="15.75" customHeight="1">
      <c r="O396" s="438"/>
      <c r="T396" s="439"/>
      <c r="U396" s="439"/>
    </row>
    <row r="397" spans="15:21" ht="15.75" customHeight="1">
      <c r="O397" s="438"/>
      <c r="T397" s="439"/>
      <c r="U397" s="439"/>
    </row>
    <row r="398" spans="15:21" ht="15.75" customHeight="1">
      <c r="O398" s="438"/>
      <c r="T398" s="439"/>
      <c r="U398" s="439"/>
    </row>
    <row r="399" spans="15:21" ht="15.75" customHeight="1">
      <c r="O399" s="438"/>
      <c r="T399" s="439"/>
      <c r="U399" s="439"/>
    </row>
    <row r="400" spans="15:21" ht="15.75" customHeight="1">
      <c r="O400" s="438"/>
      <c r="T400" s="439"/>
      <c r="U400" s="439"/>
    </row>
    <row r="401" spans="15:21" ht="15.75" customHeight="1">
      <c r="O401" s="438"/>
      <c r="T401" s="439"/>
      <c r="U401" s="439"/>
    </row>
    <row r="402" spans="15:21" ht="15.75" customHeight="1">
      <c r="O402" s="438"/>
      <c r="T402" s="439"/>
      <c r="U402" s="439"/>
    </row>
    <row r="403" spans="15:21" ht="15.75" customHeight="1">
      <c r="O403" s="438"/>
      <c r="T403" s="439"/>
      <c r="U403" s="439"/>
    </row>
    <row r="404" spans="15:21" ht="15.75" customHeight="1">
      <c r="O404" s="438"/>
      <c r="T404" s="439"/>
      <c r="U404" s="439"/>
    </row>
    <row r="405" spans="15:21" ht="15.75" customHeight="1">
      <c r="O405" s="438"/>
      <c r="T405" s="439"/>
      <c r="U405" s="439"/>
    </row>
    <row r="406" spans="15:21" ht="15.75" customHeight="1">
      <c r="O406" s="438"/>
      <c r="T406" s="439"/>
      <c r="U406" s="439"/>
    </row>
    <row r="407" spans="15:21" ht="15.75" customHeight="1">
      <c r="O407" s="438"/>
      <c r="T407" s="439"/>
      <c r="U407" s="439"/>
    </row>
    <row r="408" spans="15:21" ht="15.75" customHeight="1">
      <c r="O408" s="438"/>
      <c r="T408" s="439"/>
      <c r="U408" s="439"/>
    </row>
    <row r="409" spans="15:21" ht="15.75" customHeight="1">
      <c r="O409" s="438"/>
      <c r="T409" s="439"/>
      <c r="U409" s="439"/>
    </row>
    <row r="410" spans="15:21" ht="15.75" customHeight="1">
      <c r="O410" s="438"/>
      <c r="T410" s="439"/>
      <c r="U410" s="439"/>
    </row>
    <row r="411" spans="15:21" ht="15.75" customHeight="1">
      <c r="O411" s="438"/>
      <c r="T411" s="439"/>
      <c r="U411" s="439"/>
    </row>
    <row r="412" spans="15:21" ht="15.75" customHeight="1">
      <c r="O412" s="438"/>
      <c r="T412" s="439"/>
      <c r="U412" s="439"/>
    </row>
    <row r="413" spans="15:21" ht="15.75" customHeight="1">
      <c r="O413" s="438"/>
      <c r="T413" s="439"/>
      <c r="U413" s="439"/>
    </row>
    <row r="414" spans="15:21" ht="15.75" customHeight="1">
      <c r="O414" s="438"/>
      <c r="T414" s="439"/>
      <c r="U414" s="439"/>
    </row>
    <row r="415" spans="15:21" ht="15.75" customHeight="1">
      <c r="O415" s="438"/>
      <c r="T415" s="439"/>
      <c r="U415" s="439"/>
    </row>
    <row r="416" spans="15:21" ht="15.75" customHeight="1">
      <c r="O416" s="438"/>
      <c r="T416" s="439"/>
      <c r="U416" s="439"/>
    </row>
    <row r="417" spans="15:21" ht="15.75" customHeight="1">
      <c r="O417" s="438"/>
      <c r="T417" s="439"/>
      <c r="U417" s="439"/>
    </row>
    <row r="418" spans="15:21" ht="15.75" customHeight="1">
      <c r="O418" s="438"/>
      <c r="T418" s="439"/>
      <c r="U418" s="439"/>
    </row>
    <row r="419" spans="15:21" ht="15.75" customHeight="1">
      <c r="O419" s="438"/>
      <c r="T419" s="439"/>
      <c r="U419" s="439"/>
    </row>
    <row r="420" spans="15:21" ht="15.75" customHeight="1">
      <c r="O420" s="438"/>
      <c r="T420" s="439"/>
      <c r="U420" s="439"/>
    </row>
    <row r="421" spans="15:21" ht="15.75" customHeight="1">
      <c r="O421" s="438"/>
      <c r="T421" s="439"/>
      <c r="U421" s="439"/>
    </row>
    <row r="422" spans="15:21" ht="15.75" customHeight="1">
      <c r="O422" s="438"/>
      <c r="T422" s="439"/>
      <c r="U422" s="439"/>
    </row>
    <row r="423" spans="15:21" ht="15.75" customHeight="1">
      <c r="O423" s="438"/>
      <c r="T423" s="439"/>
      <c r="U423" s="439"/>
    </row>
    <row r="424" spans="15:21" ht="15.75" customHeight="1">
      <c r="O424" s="438"/>
      <c r="T424" s="439"/>
      <c r="U424" s="439"/>
    </row>
    <row r="425" spans="15:21" ht="15.75" customHeight="1">
      <c r="O425" s="438"/>
      <c r="T425" s="439"/>
      <c r="U425" s="439"/>
    </row>
    <row r="426" spans="15:21" ht="15.75" customHeight="1">
      <c r="O426" s="438"/>
      <c r="T426" s="439"/>
      <c r="U426" s="439"/>
    </row>
    <row r="427" spans="15:21" ht="15.75" customHeight="1">
      <c r="O427" s="438"/>
      <c r="T427" s="439"/>
      <c r="U427" s="439"/>
    </row>
    <row r="428" spans="15:21" ht="15.75" customHeight="1">
      <c r="O428" s="438"/>
      <c r="T428" s="439"/>
      <c r="U428" s="439"/>
    </row>
    <row r="429" spans="15:21" ht="15.75" customHeight="1">
      <c r="O429" s="438"/>
      <c r="T429" s="439"/>
      <c r="U429" s="439"/>
    </row>
    <row r="430" spans="15:21" ht="15.75" customHeight="1">
      <c r="O430" s="438"/>
      <c r="T430" s="439"/>
      <c r="U430" s="439"/>
    </row>
    <row r="431" spans="15:21" ht="15.75" customHeight="1">
      <c r="O431" s="438"/>
      <c r="T431" s="439"/>
      <c r="U431" s="439"/>
    </row>
    <row r="432" spans="15:21" ht="15.75" customHeight="1">
      <c r="O432" s="438"/>
      <c r="T432" s="439"/>
      <c r="U432" s="439"/>
    </row>
    <row r="433" spans="15:21" ht="15.75" customHeight="1">
      <c r="O433" s="438"/>
      <c r="T433" s="439"/>
      <c r="U433" s="439"/>
    </row>
    <row r="434" spans="15:21" ht="15.75" customHeight="1">
      <c r="O434" s="438"/>
      <c r="T434" s="439"/>
      <c r="U434" s="439"/>
    </row>
    <row r="435" spans="15:21" ht="15.75" customHeight="1">
      <c r="O435" s="438"/>
      <c r="T435" s="439"/>
      <c r="U435" s="439"/>
    </row>
    <row r="436" spans="15:21" ht="15.75" customHeight="1">
      <c r="O436" s="438"/>
      <c r="T436" s="439"/>
      <c r="U436" s="439"/>
    </row>
    <row r="437" spans="15:21" ht="15.75" customHeight="1">
      <c r="O437" s="438"/>
      <c r="T437" s="439"/>
      <c r="U437" s="439"/>
    </row>
    <row r="438" spans="15:21" ht="15.75" customHeight="1">
      <c r="O438" s="438"/>
      <c r="T438" s="439"/>
      <c r="U438" s="439"/>
    </row>
    <row r="439" spans="15:21" ht="15.75" customHeight="1">
      <c r="O439" s="438"/>
      <c r="T439" s="439"/>
      <c r="U439" s="439"/>
    </row>
    <row r="440" spans="15:21" ht="15.75" customHeight="1">
      <c r="O440" s="438"/>
      <c r="T440" s="439"/>
      <c r="U440" s="439"/>
    </row>
    <row r="441" spans="15:21" ht="15.75" customHeight="1">
      <c r="O441" s="438"/>
      <c r="T441" s="439"/>
      <c r="U441" s="439"/>
    </row>
    <row r="442" spans="15:21" ht="15.75" customHeight="1">
      <c r="O442" s="438"/>
      <c r="T442" s="439"/>
      <c r="U442" s="439"/>
    </row>
    <row r="443" spans="15:21" ht="15.75" customHeight="1">
      <c r="O443" s="438"/>
      <c r="T443" s="439"/>
      <c r="U443" s="439"/>
    </row>
    <row r="444" spans="15:21" ht="15.75" customHeight="1">
      <c r="O444" s="438"/>
      <c r="T444" s="439"/>
      <c r="U444" s="439"/>
    </row>
    <row r="445" spans="15:21" ht="15.75" customHeight="1">
      <c r="O445" s="438"/>
      <c r="T445" s="439"/>
      <c r="U445" s="439"/>
    </row>
    <row r="446" spans="15:21" ht="15.75" customHeight="1">
      <c r="O446" s="438"/>
      <c r="T446" s="439"/>
      <c r="U446" s="439"/>
    </row>
    <row r="447" spans="15:21" ht="15.75" customHeight="1">
      <c r="O447" s="438"/>
      <c r="T447" s="439"/>
      <c r="U447" s="439"/>
    </row>
    <row r="448" spans="15:21" ht="15.75" customHeight="1">
      <c r="O448" s="438"/>
      <c r="T448" s="439"/>
      <c r="U448" s="439"/>
    </row>
    <row r="449" spans="15:21" ht="15.75" customHeight="1">
      <c r="O449" s="438"/>
      <c r="T449" s="439"/>
      <c r="U449" s="439"/>
    </row>
    <row r="450" spans="15:21" ht="15.75" customHeight="1">
      <c r="O450" s="438"/>
      <c r="T450" s="439"/>
      <c r="U450" s="439"/>
    </row>
    <row r="451" spans="15:21" ht="15.75" customHeight="1">
      <c r="O451" s="438"/>
      <c r="T451" s="439"/>
      <c r="U451" s="439"/>
    </row>
    <row r="452" spans="15:21" ht="15.75" customHeight="1">
      <c r="O452" s="438"/>
      <c r="T452" s="439"/>
      <c r="U452" s="439"/>
    </row>
    <row r="453" spans="15:21" ht="15.75" customHeight="1">
      <c r="O453" s="438"/>
      <c r="T453" s="439"/>
      <c r="U453" s="439"/>
    </row>
    <row r="454" spans="15:21" ht="15.75" customHeight="1">
      <c r="O454" s="438"/>
      <c r="T454" s="439"/>
      <c r="U454" s="439"/>
    </row>
    <row r="455" spans="15:21" ht="15.75" customHeight="1">
      <c r="O455" s="438"/>
      <c r="T455" s="439"/>
      <c r="U455" s="439"/>
    </row>
    <row r="456" spans="15:21" ht="15.75" customHeight="1">
      <c r="O456" s="438"/>
      <c r="T456" s="439"/>
      <c r="U456" s="439"/>
    </row>
    <row r="457" spans="15:21" ht="15.75" customHeight="1">
      <c r="O457" s="438"/>
      <c r="T457" s="439"/>
      <c r="U457" s="439"/>
    </row>
    <row r="458" spans="15:21" ht="15.75" customHeight="1">
      <c r="O458" s="438"/>
      <c r="T458" s="439"/>
      <c r="U458" s="439"/>
    </row>
    <row r="459" spans="15:21" ht="15.75" customHeight="1">
      <c r="O459" s="438"/>
      <c r="T459" s="439"/>
      <c r="U459" s="439"/>
    </row>
    <row r="460" spans="15:21" ht="15.75" customHeight="1">
      <c r="O460" s="438"/>
      <c r="T460" s="439"/>
      <c r="U460" s="439"/>
    </row>
    <row r="461" spans="15:21" ht="15.75" customHeight="1">
      <c r="O461" s="438"/>
      <c r="T461" s="439"/>
      <c r="U461" s="439"/>
    </row>
    <row r="462" spans="15:21" ht="15.75" customHeight="1">
      <c r="O462" s="438"/>
      <c r="T462" s="439"/>
      <c r="U462" s="439"/>
    </row>
    <row r="463" spans="15:21" ht="15.75" customHeight="1">
      <c r="O463" s="438"/>
      <c r="T463" s="439"/>
      <c r="U463" s="439"/>
    </row>
    <row r="464" spans="15:21" ht="15.75" customHeight="1">
      <c r="O464" s="438"/>
      <c r="T464" s="439"/>
      <c r="U464" s="439"/>
    </row>
    <row r="465" spans="15:21" ht="15.75" customHeight="1">
      <c r="O465" s="438"/>
      <c r="T465" s="439"/>
      <c r="U465" s="439"/>
    </row>
    <row r="466" spans="15:21" ht="15.75" customHeight="1">
      <c r="O466" s="438"/>
      <c r="T466" s="439"/>
      <c r="U466" s="439"/>
    </row>
    <row r="467" spans="15:21" ht="15.75" customHeight="1">
      <c r="O467" s="438"/>
      <c r="T467" s="439"/>
      <c r="U467" s="439"/>
    </row>
    <row r="468" spans="15:21" ht="15.75" customHeight="1">
      <c r="O468" s="438"/>
      <c r="T468" s="439"/>
      <c r="U468" s="439"/>
    </row>
    <row r="469" spans="15:21" ht="15.75" customHeight="1">
      <c r="O469" s="438"/>
      <c r="T469" s="439"/>
      <c r="U469" s="439"/>
    </row>
    <row r="470" spans="15:21" ht="15.75" customHeight="1">
      <c r="O470" s="438"/>
      <c r="T470" s="439"/>
      <c r="U470" s="439"/>
    </row>
    <row r="471" spans="15:21" ht="15.75" customHeight="1">
      <c r="O471" s="438"/>
      <c r="T471" s="439"/>
      <c r="U471" s="439"/>
    </row>
    <row r="472" spans="15:21" ht="15.75" customHeight="1">
      <c r="O472" s="438"/>
      <c r="T472" s="439"/>
      <c r="U472" s="439"/>
    </row>
    <row r="473" spans="15:21" ht="15.75" customHeight="1">
      <c r="O473" s="438"/>
      <c r="T473" s="439"/>
      <c r="U473" s="439"/>
    </row>
    <row r="474" spans="15:21" ht="15.75" customHeight="1">
      <c r="O474" s="438"/>
      <c r="T474" s="439"/>
      <c r="U474" s="439"/>
    </row>
    <row r="475" spans="15:21" ht="15.75" customHeight="1">
      <c r="O475" s="438"/>
      <c r="T475" s="439"/>
      <c r="U475" s="439"/>
    </row>
    <row r="476" spans="15:21" ht="15.75" customHeight="1">
      <c r="O476" s="438"/>
      <c r="T476" s="439"/>
      <c r="U476" s="439"/>
    </row>
    <row r="477" spans="15:21" ht="15.75" customHeight="1">
      <c r="O477" s="438"/>
      <c r="T477" s="439"/>
      <c r="U477" s="439"/>
    </row>
    <row r="478" spans="15:21" ht="15.75" customHeight="1">
      <c r="O478" s="438"/>
      <c r="T478" s="439"/>
      <c r="U478" s="439"/>
    </row>
    <row r="479" spans="15:21" ht="15.75" customHeight="1">
      <c r="O479" s="438"/>
      <c r="T479" s="439"/>
      <c r="U479" s="439"/>
    </row>
    <row r="480" spans="15:21" ht="15.75" customHeight="1">
      <c r="O480" s="438"/>
      <c r="T480" s="439"/>
      <c r="U480" s="439"/>
    </row>
    <row r="481" spans="15:21" ht="15.75" customHeight="1">
      <c r="O481" s="438"/>
      <c r="T481" s="439"/>
      <c r="U481" s="439"/>
    </row>
    <row r="482" spans="15:21" ht="15.75" customHeight="1">
      <c r="O482" s="438"/>
      <c r="T482" s="439"/>
      <c r="U482" s="439"/>
    </row>
    <row r="483" spans="15:21" ht="15.75" customHeight="1">
      <c r="O483" s="438"/>
      <c r="T483" s="439"/>
      <c r="U483" s="439"/>
    </row>
    <row r="484" spans="15:21" ht="15.75" customHeight="1">
      <c r="O484" s="438"/>
      <c r="T484" s="439"/>
      <c r="U484" s="439"/>
    </row>
    <row r="485" spans="15:21" ht="15.75" customHeight="1">
      <c r="O485" s="438"/>
      <c r="T485" s="439"/>
      <c r="U485" s="439"/>
    </row>
    <row r="486" spans="15:21" ht="15.75" customHeight="1">
      <c r="O486" s="438"/>
      <c r="T486" s="439"/>
      <c r="U486" s="439"/>
    </row>
    <row r="487" spans="15:21" ht="15.75" customHeight="1">
      <c r="O487" s="438"/>
      <c r="T487" s="439"/>
      <c r="U487" s="439"/>
    </row>
    <row r="488" spans="15:21" ht="15.75" customHeight="1">
      <c r="O488" s="438"/>
      <c r="T488" s="439"/>
      <c r="U488" s="439"/>
    </row>
    <row r="489" spans="15:21" ht="15.75" customHeight="1">
      <c r="O489" s="438"/>
      <c r="T489" s="439"/>
      <c r="U489" s="439"/>
    </row>
    <row r="490" spans="15:21" ht="15.75" customHeight="1">
      <c r="O490" s="438"/>
      <c r="T490" s="439"/>
      <c r="U490" s="439"/>
    </row>
    <row r="491" spans="15:21" ht="15.75" customHeight="1">
      <c r="O491" s="438"/>
      <c r="T491" s="439"/>
      <c r="U491" s="439"/>
    </row>
    <row r="492" spans="15:21" ht="15.75" customHeight="1">
      <c r="O492" s="438"/>
      <c r="T492" s="439"/>
      <c r="U492" s="439"/>
    </row>
    <row r="493" spans="15:21" ht="15.75" customHeight="1">
      <c r="O493" s="438"/>
      <c r="T493" s="439"/>
      <c r="U493" s="439"/>
    </row>
    <row r="494" spans="15:21" ht="15.75" customHeight="1">
      <c r="O494" s="438"/>
      <c r="T494" s="439"/>
      <c r="U494" s="439"/>
    </row>
    <row r="495" spans="15:21" ht="15.75" customHeight="1">
      <c r="O495" s="438"/>
      <c r="T495" s="439"/>
      <c r="U495" s="439"/>
    </row>
    <row r="496" spans="15:21" ht="15.75" customHeight="1">
      <c r="O496" s="438"/>
      <c r="T496" s="439"/>
      <c r="U496" s="439"/>
    </row>
    <row r="497" spans="15:21" ht="15.75" customHeight="1">
      <c r="O497" s="438"/>
      <c r="T497" s="439"/>
      <c r="U497" s="439"/>
    </row>
    <row r="498" spans="15:21" ht="15.75" customHeight="1">
      <c r="O498" s="438"/>
      <c r="T498" s="439"/>
      <c r="U498" s="439"/>
    </row>
    <row r="499" spans="15:21" ht="15.75" customHeight="1">
      <c r="O499" s="438"/>
      <c r="T499" s="439"/>
      <c r="U499" s="439"/>
    </row>
    <row r="500" spans="15:21" ht="15.75" customHeight="1">
      <c r="O500" s="438"/>
      <c r="T500" s="439"/>
      <c r="U500" s="439"/>
    </row>
    <row r="501" spans="15:21" ht="15.75" customHeight="1">
      <c r="O501" s="438"/>
      <c r="T501" s="439"/>
      <c r="U501" s="439"/>
    </row>
    <row r="502" spans="15:21" ht="15.75" customHeight="1">
      <c r="O502" s="438"/>
      <c r="T502" s="439"/>
      <c r="U502" s="439"/>
    </row>
    <row r="503" spans="15:21" ht="15.75" customHeight="1">
      <c r="O503" s="438"/>
      <c r="T503" s="439"/>
      <c r="U503" s="439"/>
    </row>
    <row r="504" spans="15:21" ht="15.75" customHeight="1">
      <c r="O504" s="438"/>
      <c r="T504" s="439"/>
      <c r="U504" s="439"/>
    </row>
    <row r="505" spans="15:21" ht="15.75" customHeight="1">
      <c r="O505" s="438"/>
      <c r="T505" s="439"/>
      <c r="U505" s="439"/>
    </row>
    <row r="506" spans="15:21" ht="15.75" customHeight="1">
      <c r="O506" s="438"/>
      <c r="T506" s="439"/>
      <c r="U506" s="439"/>
    </row>
    <row r="507" spans="15:21" ht="15.75" customHeight="1">
      <c r="O507" s="438"/>
      <c r="T507" s="439"/>
      <c r="U507" s="439"/>
    </row>
    <row r="508" spans="15:21" ht="15.75" customHeight="1">
      <c r="O508" s="438"/>
      <c r="T508" s="439"/>
      <c r="U508" s="439"/>
    </row>
    <row r="509" spans="15:21" ht="15.75" customHeight="1">
      <c r="O509" s="438"/>
      <c r="T509" s="439"/>
      <c r="U509" s="439"/>
    </row>
    <row r="510" spans="15:21" ht="15.75" customHeight="1">
      <c r="O510" s="438"/>
      <c r="T510" s="439"/>
      <c r="U510" s="439"/>
    </row>
    <row r="511" spans="15:21" ht="15.75" customHeight="1">
      <c r="O511" s="438"/>
      <c r="T511" s="439"/>
      <c r="U511" s="439"/>
    </row>
    <row r="512" spans="15:21" ht="15.75" customHeight="1">
      <c r="O512" s="438"/>
      <c r="T512" s="439"/>
      <c r="U512" s="439"/>
    </row>
    <row r="513" spans="15:21" ht="15.75" customHeight="1">
      <c r="O513" s="438"/>
      <c r="T513" s="439"/>
      <c r="U513" s="439"/>
    </row>
    <row r="514" spans="15:21" ht="15.75" customHeight="1">
      <c r="O514" s="438"/>
      <c r="T514" s="439"/>
      <c r="U514" s="439"/>
    </row>
    <row r="515" spans="15:21" ht="15.75" customHeight="1">
      <c r="O515" s="438"/>
      <c r="T515" s="439"/>
      <c r="U515" s="439"/>
    </row>
    <row r="516" spans="15:21" ht="15.75" customHeight="1">
      <c r="O516" s="438"/>
      <c r="T516" s="439"/>
      <c r="U516" s="439"/>
    </row>
    <row r="517" spans="15:21" ht="15.75" customHeight="1">
      <c r="O517" s="438"/>
      <c r="T517" s="439"/>
      <c r="U517" s="439"/>
    </row>
    <row r="518" spans="15:21" ht="15.75" customHeight="1">
      <c r="O518" s="438"/>
      <c r="T518" s="439"/>
      <c r="U518" s="439"/>
    </row>
    <row r="519" spans="15:21" ht="15.75" customHeight="1">
      <c r="O519" s="438"/>
      <c r="T519" s="439"/>
      <c r="U519" s="439"/>
    </row>
    <row r="520" spans="15:21" ht="15.75" customHeight="1">
      <c r="O520" s="438"/>
      <c r="T520" s="439"/>
      <c r="U520" s="439"/>
    </row>
    <row r="521" spans="15:21" ht="15.75" customHeight="1">
      <c r="O521" s="438"/>
      <c r="T521" s="439"/>
      <c r="U521" s="439"/>
    </row>
    <row r="522" spans="15:21" ht="15.75" customHeight="1">
      <c r="O522" s="438"/>
      <c r="T522" s="439"/>
      <c r="U522" s="439"/>
    </row>
    <row r="523" spans="15:21" ht="15.75" customHeight="1">
      <c r="O523" s="438"/>
      <c r="T523" s="439"/>
      <c r="U523" s="439"/>
    </row>
    <row r="524" spans="15:21" ht="15.75" customHeight="1">
      <c r="O524" s="438"/>
      <c r="T524" s="439"/>
      <c r="U524" s="439"/>
    </row>
    <row r="525" spans="15:21" ht="15.75" customHeight="1">
      <c r="O525" s="438"/>
      <c r="T525" s="439"/>
      <c r="U525" s="439"/>
    </row>
    <row r="526" spans="15:21" ht="15.75" customHeight="1">
      <c r="O526" s="438"/>
      <c r="T526" s="439"/>
      <c r="U526" s="439"/>
    </row>
    <row r="527" spans="15:21" ht="15.75" customHeight="1">
      <c r="O527" s="438"/>
      <c r="T527" s="439"/>
      <c r="U527" s="439"/>
    </row>
    <row r="528" spans="15:21" ht="15.75" customHeight="1">
      <c r="O528" s="438"/>
      <c r="T528" s="439"/>
      <c r="U528" s="439"/>
    </row>
    <row r="529" spans="15:21" ht="15.75" customHeight="1">
      <c r="O529" s="438"/>
      <c r="T529" s="439"/>
      <c r="U529" s="439"/>
    </row>
    <row r="530" spans="15:21" ht="15.75" customHeight="1">
      <c r="O530" s="438"/>
      <c r="T530" s="439"/>
      <c r="U530" s="439"/>
    </row>
    <row r="531" spans="15:21" ht="15.75" customHeight="1">
      <c r="O531" s="438"/>
      <c r="T531" s="439"/>
      <c r="U531" s="439"/>
    </row>
    <row r="532" spans="15:21" ht="15.75" customHeight="1">
      <c r="O532" s="438"/>
      <c r="T532" s="439"/>
      <c r="U532" s="439"/>
    </row>
    <row r="533" spans="15:21" ht="15.75" customHeight="1">
      <c r="O533" s="438"/>
      <c r="T533" s="439"/>
      <c r="U533" s="439"/>
    </row>
    <row r="534" spans="15:21" ht="15.75" customHeight="1">
      <c r="O534" s="438"/>
      <c r="T534" s="439"/>
      <c r="U534" s="439"/>
    </row>
    <row r="535" spans="15:21" ht="15.75" customHeight="1">
      <c r="O535" s="438"/>
      <c r="T535" s="439"/>
      <c r="U535" s="439"/>
    </row>
    <row r="536" spans="15:21" ht="15.75" customHeight="1">
      <c r="O536" s="438"/>
      <c r="T536" s="439"/>
      <c r="U536" s="439"/>
    </row>
    <row r="537" spans="15:21" ht="15.75" customHeight="1">
      <c r="O537" s="438"/>
      <c r="T537" s="439"/>
      <c r="U537" s="439"/>
    </row>
    <row r="538" spans="15:21" ht="15.75" customHeight="1">
      <c r="O538" s="438"/>
      <c r="T538" s="439"/>
      <c r="U538" s="439"/>
    </row>
    <row r="539" spans="15:21" ht="15.75" customHeight="1">
      <c r="O539" s="438"/>
      <c r="T539" s="439"/>
      <c r="U539" s="439"/>
    </row>
    <row r="540" spans="15:21" ht="15.75" customHeight="1">
      <c r="O540" s="438"/>
      <c r="T540" s="439"/>
      <c r="U540" s="439"/>
    </row>
    <row r="541" spans="15:21" ht="15.75" customHeight="1">
      <c r="O541" s="438"/>
      <c r="T541" s="439"/>
      <c r="U541" s="439"/>
    </row>
    <row r="542" spans="15:21" ht="15.75" customHeight="1">
      <c r="O542" s="438"/>
      <c r="T542" s="439"/>
      <c r="U542" s="439"/>
    </row>
    <row r="543" spans="15:21" ht="15.75" customHeight="1">
      <c r="O543" s="438"/>
      <c r="T543" s="439"/>
      <c r="U543" s="439"/>
    </row>
    <row r="544" spans="15:21" ht="15.75" customHeight="1">
      <c r="O544" s="438"/>
      <c r="T544" s="439"/>
      <c r="U544" s="439"/>
    </row>
    <row r="545" spans="15:21" ht="15.75" customHeight="1">
      <c r="O545" s="438"/>
      <c r="T545" s="439"/>
      <c r="U545" s="439"/>
    </row>
    <row r="546" spans="15:21" ht="15.75" customHeight="1">
      <c r="O546" s="438"/>
      <c r="T546" s="439"/>
      <c r="U546" s="439"/>
    </row>
    <row r="547" spans="15:21" ht="15.75" customHeight="1">
      <c r="O547" s="438"/>
      <c r="T547" s="439"/>
      <c r="U547" s="439"/>
    </row>
    <row r="548" spans="15:21" ht="15.75" customHeight="1">
      <c r="O548" s="438"/>
      <c r="T548" s="439"/>
      <c r="U548" s="439"/>
    </row>
    <row r="549" spans="15:21" ht="15.75" customHeight="1">
      <c r="O549" s="438"/>
      <c r="T549" s="439"/>
      <c r="U549" s="439"/>
    </row>
    <row r="550" spans="15:21" ht="15.75" customHeight="1">
      <c r="O550" s="438"/>
      <c r="T550" s="439"/>
      <c r="U550" s="439"/>
    </row>
    <row r="551" spans="15:21" ht="15.75" customHeight="1">
      <c r="O551" s="438"/>
      <c r="T551" s="439"/>
      <c r="U551" s="439"/>
    </row>
    <row r="552" spans="15:21" ht="15.75" customHeight="1">
      <c r="O552" s="438"/>
      <c r="T552" s="439"/>
      <c r="U552" s="439"/>
    </row>
    <row r="553" spans="15:21" ht="15.75" customHeight="1">
      <c r="O553" s="438"/>
      <c r="T553" s="439"/>
      <c r="U553" s="439"/>
    </row>
    <row r="554" spans="15:21" ht="15.75" customHeight="1">
      <c r="O554" s="438"/>
      <c r="T554" s="439"/>
      <c r="U554" s="439"/>
    </row>
    <row r="555" spans="15:21" ht="15.75" customHeight="1">
      <c r="O555" s="438"/>
      <c r="T555" s="439"/>
      <c r="U555" s="439"/>
    </row>
    <row r="556" spans="15:21" ht="15.75" customHeight="1">
      <c r="O556" s="438"/>
      <c r="T556" s="439"/>
      <c r="U556" s="439"/>
    </row>
    <row r="557" spans="15:21" ht="15.75" customHeight="1">
      <c r="O557" s="438"/>
      <c r="T557" s="439"/>
      <c r="U557" s="439"/>
    </row>
    <row r="558" spans="15:21" ht="15.75" customHeight="1">
      <c r="O558" s="438"/>
      <c r="T558" s="439"/>
      <c r="U558" s="439"/>
    </row>
    <row r="559" spans="15:21" ht="15.75" customHeight="1">
      <c r="O559" s="438"/>
      <c r="T559" s="439"/>
      <c r="U559" s="439"/>
    </row>
    <row r="560" spans="15:21" ht="15.75" customHeight="1">
      <c r="O560" s="438"/>
      <c r="T560" s="439"/>
      <c r="U560" s="439"/>
    </row>
    <row r="561" spans="15:21" ht="15.75" customHeight="1">
      <c r="O561" s="438"/>
      <c r="T561" s="439"/>
      <c r="U561" s="439"/>
    </row>
    <row r="562" spans="15:21" ht="15.75" customHeight="1">
      <c r="O562" s="438"/>
      <c r="T562" s="439"/>
      <c r="U562" s="439"/>
    </row>
    <row r="563" spans="15:21" ht="15.75" customHeight="1">
      <c r="O563" s="438"/>
      <c r="T563" s="439"/>
      <c r="U563" s="439"/>
    </row>
    <row r="564" spans="15:21" ht="15.75" customHeight="1">
      <c r="O564" s="438"/>
      <c r="T564" s="439"/>
      <c r="U564" s="439"/>
    </row>
    <row r="565" spans="15:21" ht="15.75" customHeight="1">
      <c r="O565" s="438"/>
      <c r="T565" s="439"/>
      <c r="U565" s="439"/>
    </row>
    <row r="566" spans="15:21" ht="15.75" customHeight="1">
      <c r="O566" s="438"/>
      <c r="T566" s="439"/>
      <c r="U566" s="439"/>
    </row>
    <row r="567" spans="15:21" ht="15.75" customHeight="1">
      <c r="O567" s="438"/>
      <c r="T567" s="439"/>
      <c r="U567" s="439"/>
    </row>
    <row r="568" spans="15:21" ht="15.75" customHeight="1">
      <c r="O568" s="438"/>
      <c r="T568" s="439"/>
      <c r="U568" s="439"/>
    </row>
    <row r="569" spans="15:21" ht="15.75" customHeight="1">
      <c r="O569" s="438"/>
      <c r="T569" s="439"/>
      <c r="U569" s="439"/>
    </row>
    <row r="570" spans="15:21" ht="15.75" customHeight="1">
      <c r="O570" s="438"/>
      <c r="T570" s="439"/>
      <c r="U570" s="439"/>
    </row>
    <row r="571" spans="15:21" ht="15.75" customHeight="1">
      <c r="O571" s="438"/>
      <c r="T571" s="439"/>
      <c r="U571" s="439"/>
    </row>
    <row r="572" spans="15:21" ht="15.75" customHeight="1">
      <c r="O572" s="438"/>
      <c r="T572" s="439"/>
      <c r="U572" s="439"/>
    </row>
    <row r="573" spans="15:21" ht="15.75" customHeight="1">
      <c r="O573" s="438"/>
      <c r="T573" s="439"/>
      <c r="U573" s="439"/>
    </row>
    <row r="574" spans="15:21" ht="15.75" customHeight="1">
      <c r="O574" s="438"/>
      <c r="T574" s="439"/>
      <c r="U574" s="439"/>
    </row>
    <row r="575" spans="15:21" ht="15.75" customHeight="1">
      <c r="O575" s="438"/>
      <c r="T575" s="439"/>
      <c r="U575" s="439"/>
    </row>
    <row r="576" spans="15:21" ht="15.75" customHeight="1">
      <c r="O576" s="438"/>
      <c r="T576" s="439"/>
      <c r="U576" s="439"/>
    </row>
    <row r="577" spans="15:21" ht="15.75" customHeight="1">
      <c r="O577" s="438"/>
      <c r="T577" s="439"/>
      <c r="U577" s="439"/>
    </row>
    <row r="578" spans="15:21" ht="15.75" customHeight="1">
      <c r="O578" s="438"/>
      <c r="T578" s="439"/>
      <c r="U578" s="439"/>
    </row>
    <row r="579" spans="15:21" ht="15.75" customHeight="1">
      <c r="O579" s="438"/>
      <c r="T579" s="439"/>
      <c r="U579" s="439"/>
    </row>
    <row r="580" spans="15:21" ht="15.75" customHeight="1">
      <c r="O580" s="438"/>
      <c r="T580" s="439"/>
      <c r="U580" s="439"/>
    </row>
    <row r="581" spans="15:21" ht="15.75" customHeight="1">
      <c r="O581" s="438"/>
      <c r="T581" s="439"/>
      <c r="U581" s="439"/>
    </row>
    <row r="582" spans="15:21" ht="15.75" customHeight="1">
      <c r="O582" s="438"/>
      <c r="T582" s="439"/>
      <c r="U582" s="439"/>
    </row>
    <row r="583" spans="15:21" ht="15.75" customHeight="1">
      <c r="O583" s="438"/>
      <c r="T583" s="439"/>
      <c r="U583" s="439"/>
    </row>
    <row r="584" spans="15:21" ht="15.75" customHeight="1">
      <c r="O584" s="438"/>
      <c r="T584" s="439"/>
      <c r="U584" s="439"/>
    </row>
    <row r="585" spans="15:21" ht="15.75" customHeight="1">
      <c r="O585" s="438"/>
      <c r="T585" s="439"/>
      <c r="U585" s="439"/>
    </row>
    <row r="586" spans="15:21" ht="15.75" customHeight="1">
      <c r="O586" s="438"/>
      <c r="T586" s="439"/>
      <c r="U586" s="439"/>
    </row>
    <row r="587" spans="15:21" ht="15.75" customHeight="1">
      <c r="O587" s="438"/>
      <c r="T587" s="439"/>
      <c r="U587" s="439"/>
    </row>
    <row r="588" spans="15:21" ht="15.75" customHeight="1">
      <c r="O588" s="438"/>
      <c r="T588" s="439"/>
      <c r="U588" s="439"/>
    </row>
    <row r="589" spans="15:21" ht="15.75" customHeight="1">
      <c r="O589" s="438"/>
      <c r="T589" s="439"/>
      <c r="U589" s="439"/>
    </row>
    <row r="590" spans="15:21" ht="15.75" customHeight="1">
      <c r="O590" s="438"/>
      <c r="T590" s="439"/>
      <c r="U590" s="439"/>
    </row>
    <row r="591" spans="15:21" ht="15.75" customHeight="1">
      <c r="O591" s="438"/>
      <c r="T591" s="439"/>
      <c r="U591" s="439"/>
    </row>
    <row r="592" spans="15:21" ht="15.75" customHeight="1">
      <c r="O592" s="438"/>
      <c r="T592" s="439"/>
      <c r="U592" s="439"/>
    </row>
    <row r="593" spans="15:21" ht="15.75" customHeight="1">
      <c r="O593" s="438"/>
      <c r="T593" s="439"/>
      <c r="U593" s="439"/>
    </row>
    <row r="594" spans="15:21" ht="15.75" customHeight="1">
      <c r="O594" s="438"/>
      <c r="T594" s="439"/>
      <c r="U594" s="439"/>
    </row>
    <row r="595" spans="15:21" ht="15.75" customHeight="1">
      <c r="O595" s="438"/>
      <c r="T595" s="439"/>
      <c r="U595" s="439"/>
    </row>
    <row r="596" spans="15:21" ht="15.75" customHeight="1">
      <c r="O596" s="438"/>
      <c r="T596" s="439"/>
      <c r="U596" s="439"/>
    </row>
    <row r="597" spans="15:21" ht="15.75" customHeight="1">
      <c r="O597" s="438"/>
      <c r="T597" s="439"/>
      <c r="U597" s="439"/>
    </row>
    <row r="598" spans="15:21" ht="15.75" customHeight="1">
      <c r="O598" s="438"/>
      <c r="T598" s="439"/>
      <c r="U598" s="439"/>
    </row>
    <row r="599" spans="15:21" ht="15.75" customHeight="1">
      <c r="O599" s="438"/>
      <c r="T599" s="439"/>
      <c r="U599" s="439"/>
    </row>
    <row r="600" spans="15:21" ht="15.75" customHeight="1">
      <c r="O600" s="438"/>
      <c r="T600" s="439"/>
      <c r="U600" s="439"/>
    </row>
    <row r="601" spans="15:21" ht="15.75" customHeight="1">
      <c r="O601" s="438"/>
      <c r="T601" s="439"/>
      <c r="U601" s="439"/>
    </row>
    <row r="602" spans="15:21" ht="15.75" customHeight="1">
      <c r="O602" s="438"/>
      <c r="T602" s="439"/>
      <c r="U602" s="439"/>
    </row>
    <row r="603" spans="15:21" ht="15.75" customHeight="1">
      <c r="O603" s="438"/>
      <c r="T603" s="439"/>
      <c r="U603" s="439"/>
    </row>
    <row r="604" spans="15:21" ht="15.75" customHeight="1">
      <c r="O604" s="438"/>
      <c r="T604" s="439"/>
      <c r="U604" s="439"/>
    </row>
    <row r="605" spans="15:21" ht="15.75" customHeight="1">
      <c r="O605" s="438"/>
      <c r="T605" s="439"/>
      <c r="U605" s="439"/>
    </row>
    <row r="606" spans="15:21" ht="15.75" customHeight="1">
      <c r="O606" s="438"/>
      <c r="T606" s="439"/>
      <c r="U606" s="439"/>
    </row>
    <row r="607" spans="15:21" ht="15.75" customHeight="1">
      <c r="O607" s="438"/>
      <c r="T607" s="439"/>
      <c r="U607" s="439"/>
    </row>
    <row r="608" spans="15:21" ht="15.75" customHeight="1">
      <c r="O608" s="438"/>
      <c r="T608" s="439"/>
      <c r="U608" s="439"/>
    </row>
    <row r="609" spans="15:21" ht="15.75" customHeight="1">
      <c r="O609" s="438"/>
      <c r="T609" s="439"/>
      <c r="U609" s="439"/>
    </row>
    <row r="610" spans="15:21" ht="15.75" customHeight="1">
      <c r="O610" s="438"/>
      <c r="T610" s="439"/>
      <c r="U610" s="439"/>
    </row>
    <row r="611" spans="15:21" ht="15.75" customHeight="1">
      <c r="O611" s="438"/>
      <c r="T611" s="439"/>
      <c r="U611" s="439"/>
    </row>
    <row r="612" spans="15:21" ht="15.75" customHeight="1">
      <c r="O612" s="438"/>
      <c r="T612" s="439"/>
      <c r="U612" s="439"/>
    </row>
    <row r="613" spans="15:21" ht="15.75" customHeight="1">
      <c r="O613" s="438"/>
      <c r="T613" s="439"/>
      <c r="U613" s="439"/>
    </row>
    <row r="614" spans="15:21" ht="15.75" customHeight="1">
      <c r="O614" s="438"/>
      <c r="T614" s="439"/>
      <c r="U614" s="439"/>
    </row>
    <row r="615" spans="15:21" ht="15.75" customHeight="1">
      <c r="O615" s="438"/>
      <c r="T615" s="439"/>
      <c r="U615" s="439"/>
    </row>
    <row r="616" spans="15:21" ht="15.75" customHeight="1">
      <c r="O616" s="438"/>
      <c r="T616" s="439"/>
      <c r="U616" s="439"/>
    </row>
    <row r="617" spans="15:21" ht="15.75" customHeight="1">
      <c r="O617" s="438"/>
      <c r="T617" s="439"/>
      <c r="U617" s="439"/>
    </row>
    <row r="618" spans="15:21" ht="15.75" customHeight="1">
      <c r="O618" s="438"/>
      <c r="T618" s="439"/>
      <c r="U618" s="439"/>
    </row>
    <row r="619" spans="15:21" ht="15.75" customHeight="1">
      <c r="O619" s="438"/>
      <c r="T619" s="439"/>
      <c r="U619" s="439"/>
    </row>
    <row r="620" spans="15:21" ht="15.75" customHeight="1">
      <c r="O620" s="438"/>
      <c r="T620" s="439"/>
      <c r="U620" s="439"/>
    </row>
    <row r="621" spans="15:21" ht="15.75" customHeight="1">
      <c r="O621" s="438"/>
      <c r="T621" s="439"/>
      <c r="U621" s="439"/>
    </row>
    <row r="622" spans="15:21" ht="15.75" customHeight="1">
      <c r="O622" s="438"/>
      <c r="T622" s="439"/>
      <c r="U622" s="439"/>
    </row>
    <row r="623" spans="15:21" ht="15.75" customHeight="1">
      <c r="O623" s="438"/>
      <c r="T623" s="439"/>
      <c r="U623" s="439"/>
    </row>
    <row r="624" spans="15:21" ht="15.75" customHeight="1">
      <c r="O624" s="438"/>
      <c r="T624" s="439"/>
      <c r="U624" s="439"/>
    </row>
    <row r="625" spans="15:21" ht="15.75" customHeight="1">
      <c r="O625" s="438"/>
      <c r="T625" s="439"/>
      <c r="U625" s="439"/>
    </row>
    <row r="626" spans="15:21" ht="15.75" customHeight="1">
      <c r="O626" s="438"/>
      <c r="T626" s="439"/>
      <c r="U626" s="439"/>
    </row>
    <row r="627" spans="15:21" ht="15.75" customHeight="1">
      <c r="O627" s="438"/>
      <c r="T627" s="439"/>
      <c r="U627" s="439"/>
    </row>
    <row r="628" spans="15:21" ht="15.75" customHeight="1">
      <c r="O628" s="438"/>
      <c r="T628" s="439"/>
      <c r="U628" s="439"/>
    </row>
    <row r="629" spans="15:21" ht="15.75" customHeight="1">
      <c r="O629" s="438"/>
      <c r="T629" s="439"/>
      <c r="U629" s="439"/>
    </row>
    <row r="630" spans="15:21" ht="15.75" customHeight="1">
      <c r="O630" s="438"/>
      <c r="T630" s="439"/>
      <c r="U630" s="439"/>
    </row>
    <row r="631" spans="15:21" ht="15.75" customHeight="1">
      <c r="O631" s="438"/>
      <c r="T631" s="439"/>
      <c r="U631" s="439"/>
    </row>
    <row r="632" spans="15:21" ht="15.75" customHeight="1">
      <c r="O632" s="438"/>
      <c r="T632" s="439"/>
      <c r="U632" s="439"/>
    </row>
    <row r="633" spans="15:21" ht="15.75" customHeight="1">
      <c r="O633" s="438"/>
      <c r="T633" s="439"/>
      <c r="U633" s="439"/>
    </row>
    <row r="634" spans="15:21" ht="15.75" customHeight="1">
      <c r="O634" s="438"/>
      <c r="T634" s="439"/>
      <c r="U634" s="439"/>
    </row>
    <row r="635" spans="15:21" ht="15.75" customHeight="1">
      <c r="O635" s="438"/>
      <c r="T635" s="439"/>
      <c r="U635" s="439"/>
    </row>
    <row r="636" spans="15:21" ht="15.75" customHeight="1">
      <c r="O636" s="438"/>
      <c r="T636" s="439"/>
      <c r="U636" s="439"/>
    </row>
    <row r="637" spans="15:21" ht="15.75" customHeight="1">
      <c r="O637" s="438"/>
      <c r="T637" s="439"/>
      <c r="U637" s="439"/>
    </row>
    <row r="638" spans="15:21" ht="15.75" customHeight="1">
      <c r="O638" s="438"/>
      <c r="T638" s="439"/>
      <c r="U638" s="439"/>
    </row>
    <row r="639" spans="15:21" ht="15.75" customHeight="1">
      <c r="O639" s="438"/>
      <c r="T639" s="439"/>
      <c r="U639" s="439"/>
    </row>
    <row r="640" spans="15:21" ht="15.75" customHeight="1">
      <c r="O640" s="438"/>
      <c r="T640" s="439"/>
      <c r="U640" s="439"/>
    </row>
    <row r="641" spans="15:21" ht="15.75" customHeight="1">
      <c r="O641" s="438"/>
      <c r="T641" s="439"/>
      <c r="U641" s="439"/>
    </row>
    <row r="642" spans="15:21" ht="15.75" customHeight="1">
      <c r="O642" s="438"/>
      <c r="T642" s="439"/>
      <c r="U642" s="439"/>
    </row>
    <row r="643" spans="15:21" ht="15.75" customHeight="1">
      <c r="O643" s="438"/>
      <c r="T643" s="439"/>
      <c r="U643" s="439"/>
    </row>
    <row r="644" spans="15:21" ht="15.75" customHeight="1">
      <c r="O644" s="438"/>
      <c r="T644" s="439"/>
      <c r="U644" s="439"/>
    </row>
    <row r="645" spans="15:21" ht="15.75" customHeight="1">
      <c r="O645" s="438"/>
      <c r="T645" s="439"/>
      <c r="U645" s="439"/>
    </row>
    <row r="646" spans="15:21" ht="15.75" customHeight="1">
      <c r="O646" s="438"/>
      <c r="T646" s="439"/>
      <c r="U646" s="439"/>
    </row>
    <row r="647" spans="15:21" ht="15.75" customHeight="1">
      <c r="O647" s="438"/>
      <c r="T647" s="439"/>
      <c r="U647" s="439"/>
    </row>
    <row r="648" spans="15:21" ht="15.75" customHeight="1">
      <c r="O648" s="438"/>
      <c r="T648" s="439"/>
      <c r="U648" s="439"/>
    </row>
    <row r="649" spans="15:21" ht="15.75" customHeight="1">
      <c r="O649" s="438"/>
      <c r="T649" s="439"/>
      <c r="U649" s="439"/>
    </row>
    <row r="650" spans="15:21" ht="15.75" customHeight="1">
      <c r="O650" s="438"/>
      <c r="T650" s="439"/>
      <c r="U650" s="439"/>
    </row>
    <row r="651" spans="15:21" ht="15.75" customHeight="1">
      <c r="O651" s="438"/>
      <c r="T651" s="439"/>
      <c r="U651" s="439"/>
    </row>
    <row r="652" spans="15:21" ht="15.75" customHeight="1">
      <c r="O652" s="438"/>
      <c r="T652" s="439"/>
      <c r="U652" s="439"/>
    </row>
    <row r="653" spans="15:21" ht="15.75" customHeight="1">
      <c r="O653" s="438"/>
      <c r="T653" s="439"/>
      <c r="U653" s="439"/>
    </row>
    <row r="654" spans="15:21" ht="15.75" customHeight="1">
      <c r="O654" s="438"/>
      <c r="T654" s="439"/>
      <c r="U654" s="439"/>
    </row>
    <row r="655" spans="15:21" ht="15.75" customHeight="1">
      <c r="O655" s="438"/>
      <c r="T655" s="439"/>
      <c r="U655" s="439"/>
    </row>
    <row r="656" spans="15:21" ht="15.75" customHeight="1">
      <c r="O656" s="438"/>
      <c r="T656" s="439"/>
      <c r="U656" s="439"/>
    </row>
    <row r="657" spans="15:21" ht="15.75" customHeight="1">
      <c r="O657" s="438"/>
      <c r="T657" s="439"/>
      <c r="U657" s="439"/>
    </row>
    <row r="658" spans="15:21" ht="15.75" customHeight="1">
      <c r="O658" s="438"/>
      <c r="T658" s="439"/>
      <c r="U658" s="439"/>
    </row>
    <row r="659" spans="15:21" ht="15.75" customHeight="1">
      <c r="O659" s="438"/>
      <c r="T659" s="439"/>
      <c r="U659" s="439"/>
    </row>
    <row r="660" spans="15:21" ht="15.75" customHeight="1">
      <c r="O660" s="438"/>
      <c r="T660" s="439"/>
      <c r="U660" s="439"/>
    </row>
    <row r="661" spans="15:21" ht="15.75" customHeight="1">
      <c r="O661" s="438"/>
      <c r="T661" s="439"/>
      <c r="U661" s="439"/>
    </row>
    <row r="662" spans="15:21" ht="15.75" customHeight="1">
      <c r="O662" s="438"/>
      <c r="T662" s="439"/>
      <c r="U662" s="439"/>
    </row>
    <row r="663" spans="15:21" ht="15.75" customHeight="1">
      <c r="O663" s="438"/>
      <c r="T663" s="439"/>
      <c r="U663" s="439"/>
    </row>
    <row r="664" spans="15:21" ht="15.75" customHeight="1">
      <c r="O664" s="438"/>
      <c r="T664" s="439"/>
      <c r="U664" s="439"/>
    </row>
    <row r="665" spans="15:21" ht="15.75" customHeight="1">
      <c r="O665" s="438"/>
      <c r="T665" s="439"/>
      <c r="U665" s="439"/>
    </row>
    <row r="666" spans="15:21" ht="15.75" customHeight="1">
      <c r="O666" s="438"/>
      <c r="T666" s="439"/>
      <c r="U666" s="439"/>
    </row>
    <row r="667" spans="15:21" ht="15.75" customHeight="1">
      <c r="O667" s="438"/>
      <c r="T667" s="439"/>
      <c r="U667" s="439"/>
    </row>
    <row r="668" spans="15:21" ht="15.75" customHeight="1">
      <c r="O668" s="438"/>
      <c r="T668" s="439"/>
      <c r="U668" s="439"/>
    </row>
    <row r="669" spans="15:21" ht="15.75" customHeight="1">
      <c r="O669" s="438"/>
      <c r="T669" s="439"/>
      <c r="U669" s="439"/>
    </row>
    <row r="670" spans="15:21" ht="15.75" customHeight="1">
      <c r="O670" s="438"/>
      <c r="T670" s="439"/>
      <c r="U670" s="439"/>
    </row>
    <row r="671" spans="15:21" ht="15.75" customHeight="1">
      <c r="O671" s="438"/>
      <c r="T671" s="439"/>
      <c r="U671" s="439"/>
    </row>
    <row r="672" spans="15:21" ht="15.75" customHeight="1">
      <c r="O672" s="438"/>
      <c r="T672" s="439"/>
      <c r="U672" s="439"/>
    </row>
    <row r="673" spans="15:21" ht="15.75" customHeight="1">
      <c r="O673" s="438"/>
      <c r="T673" s="439"/>
      <c r="U673" s="439"/>
    </row>
    <row r="674" spans="15:21" ht="15.75" customHeight="1">
      <c r="O674" s="438"/>
      <c r="T674" s="439"/>
      <c r="U674" s="439"/>
    </row>
    <row r="675" spans="15:21" ht="15.75" customHeight="1">
      <c r="O675" s="438"/>
      <c r="T675" s="439"/>
      <c r="U675" s="439"/>
    </row>
    <row r="676" spans="15:21" ht="15.75" customHeight="1">
      <c r="O676" s="438"/>
      <c r="T676" s="439"/>
      <c r="U676" s="439"/>
    </row>
    <row r="677" spans="15:21" ht="15.75" customHeight="1">
      <c r="O677" s="438"/>
      <c r="T677" s="439"/>
      <c r="U677" s="439"/>
    </row>
    <row r="678" spans="15:21" ht="15.75" customHeight="1">
      <c r="O678" s="438"/>
      <c r="T678" s="439"/>
      <c r="U678" s="439"/>
    </row>
    <row r="679" spans="15:21" ht="15.75" customHeight="1">
      <c r="O679" s="438"/>
      <c r="T679" s="439"/>
      <c r="U679" s="439"/>
    </row>
    <row r="680" spans="15:21" ht="15.75" customHeight="1">
      <c r="O680" s="438"/>
      <c r="T680" s="439"/>
      <c r="U680" s="439"/>
    </row>
    <row r="681" spans="15:21" ht="15.75" customHeight="1">
      <c r="O681" s="438"/>
      <c r="T681" s="439"/>
      <c r="U681" s="439"/>
    </row>
    <row r="682" spans="15:21" ht="15.75" customHeight="1">
      <c r="O682" s="438"/>
      <c r="T682" s="439"/>
      <c r="U682" s="439"/>
    </row>
    <row r="683" spans="15:21" ht="15.75" customHeight="1">
      <c r="O683" s="438"/>
      <c r="T683" s="439"/>
      <c r="U683" s="439"/>
    </row>
    <row r="684" spans="15:21" ht="15.75" customHeight="1">
      <c r="O684" s="438"/>
      <c r="T684" s="439"/>
      <c r="U684" s="439"/>
    </row>
    <row r="685" spans="15:21" ht="15.75" customHeight="1">
      <c r="O685" s="438"/>
      <c r="T685" s="439"/>
      <c r="U685" s="439"/>
    </row>
    <row r="686" spans="15:21" ht="15.75" customHeight="1">
      <c r="O686" s="438"/>
      <c r="T686" s="439"/>
      <c r="U686" s="439"/>
    </row>
    <row r="687" spans="15:21" ht="15.75" customHeight="1">
      <c r="O687" s="438"/>
      <c r="T687" s="439"/>
      <c r="U687" s="439"/>
    </row>
    <row r="688" spans="15:21" ht="15.75" customHeight="1">
      <c r="O688" s="438"/>
      <c r="T688" s="439"/>
      <c r="U688" s="439"/>
    </row>
    <row r="689" spans="15:21" ht="15.75" customHeight="1">
      <c r="O689" s="438"/>
      <c r="T689" s="439"/>
      <c r="U689" s="439"/>
    </row>
    <row r="690" spans="15:21" ht="15.75" customHeight="1">
      <c r="O690" s="438"/>
      <c r="T690" s="439"/>
      <c r="U690" s="439"/>
    </row>
    <row r="691" spans="15:21" ht="15.75" customHeight="1">
      <c r="O691" s="438"/>
      <c r="T691" s="439"/>
      <c r="U691" s="439"/>
    </row>
    <row r="692" spans="15:21" ht="15.75" customHeight="1">
      <c r="O692" s="438"/>
      <c r="T692" s="439"/>
      <c r="U692" s="439"/>
    </row>
    <row r="693" spans="15:21" ht="15.75" customHeight="1">
      <c r="O693" s="438"/>
      <c r="T693" s="439"/>
      <c r="U693" s="439"/>
    </row>
    <row r="694" spans="15:21" ht="15.75" customHeight="1">
      <c r="O694" s="438"/>
      <c r="T694" s="439"/>
      <c r="U694" s="439"/>
    </row>
    <row r="695" spans="15:21" ht="15.75" customHeight="1">
      <c r="O695" s="438"/>
      <c r="T695" s="439"/>
      <c r="U695" s="439"/>
    </row>
    <row r="696" spans="15:21" ht="15.75" customHeight="1">
      <c r="O696" s="438"/>
      <c r="T696" s="439"/>
      <c r="U696" s="439"/>
    </row>
    <row r="697" spans="15:21" ht="15.75" customHeight="1">
      <c r="O697" s="438"/>
      <c r="T697" s="439"/>
      <c r="U697" s="439"/>
    </row>
    <row r="698" spans="15:21" ht="15.75" customHeight="1">
      <c r="O698" s="438"/>
      <c r="T698" s="439"/>
      <c r="U698" s="439"/>
    </row>
    <row r="699" spans="15:21" ht="15.75" customHeight="1">
      <c r="O699" s="438"/>
      <c r="T699" s="439"/>
      <c r="U699" s="439"/>
    </row>
    <row r="700" spans="15:21" ht="15.75" customHeight="1">
      <c r="O700" s="438"/>
      <c r="T700" s="439"/>
      <c r="U700" s="439"/>
    </row>
    <row r="701" spans="15:21" ht="15.75" customHeight="1">
      <c r="O701" s="438"/>
      <c r="T701" s="439"/>
      <c r="U701" s="439"/>
    </row>
    <row r="702" spans="15:21" ht="15.75" customHeight="1">
      <c r="O702" s="438"/>
      <c r="T702" s="439"/>
      <c r="U702" s="439"/>
    </row>
    <row r="703" spans="15:21" ht="15.75" customHeight="1">
      <c r="O703" s="438"/>
      <c r="T703" s="439"/>
      <c r="U703" s="439"/>
    </row>
    <row r="704" spans="15:21" ht="15.75" customHeight="1">
      <c r="O704" s="438"/>
      <c r="T704" s="439"/>
      <c r="U704" s="439"/>
    </row>
    <row r="705" spans="15:21" ht="15.75" customHeight="1">
      <c r="O705" s="438"/>
      <c r="T705" s="439"/>
      <c r="U705" s="439"/>
    </row>
    <row r="706" spans="15:21" ht="15.75" customHeight="1">
      <c r="O706" s="438"/>
      <c r="T706" s="439"/>
      <c r="U706" s="439"/>
    </row>
    <row r="707" spans="15:21" ht="15.75" customHeight="1">
      <c r="O707" s="438"/>
      <c r="T707" s="439"/>
      <c r="U707" s="439"/>
    </row>
    <row r="708" spans="15:21" ht="15.75" customHeight="1">
      <c r="O708" s="438"/>
      <c r="T708" s="439"/>
      <c r="U708" s="439"/>
    </row>
    <row r="709" spans="15:21" ht="15.75" customHeight="1">
      <c r="O709" s="438"/>
      <c r="T709" s="439"/>
      <c r="U709" s="439"/>
    </row>
    <row r="710" spans="15:21" ht="15.75" customHeight="1">
      <c r="O710" s="438"/>
      <c r="T710" s="439"/>
      <c r="U710" s="439"/>
    </row>
    <row r="711" spans="15:21" ht="15.75" customHeight="1">
      <c r="O711" s="438"/>
      <c r="T711" s="439"/>
      <c r="U711" s="439"/>
    </row>
    <row r="712" spans="15:21" ht="15.75" customHeight="1">
      <c r="O712" s="438"/>
      <c r="T712" s="439"/>
      <c r="U712" s="439"/>
    </row>
    <row r="713" spans="15:21" ht="15.75" customHeight="1">
      <c r="O713" s="438"/>
      <c r="T713" s="439"/>
      <c r="U713" s="439"/>
    </row>
    <row r="714" spans="15:21" ht="15.75" customHeight="1">
      <c r="O714" s="438"/>
      <c r="T714" s="439"/>
      <c r="U714" s="439"/>
    </row>
    <row r="715" spans="15:21" ht="15.75" customHeight="1">
      <c r="O715" s="438"/>
      <c r="T715" s="439"/>
      <c r="U715" s="439"/>
    </row>
    <row r="716" spans="15:21" ht="15.75" customHeight="1">
      <c r="O716" s="438"/>
      <c r="T716" s="439"/>
      <c r="U716" s="439"/>
    </row>
    <row r="717" spans="15:21" ht="15.75" customHeight="1">
      <c r="O717" s="438"/>
      <c r="T717" s="439"/>
      <c r="U717" s="439"/>
    </row>
    <row r="718" spans="15:21" ht="15.75" customHeight="1">
      <c r="O718" s="438"/>
      <c r="T718" s="439"/>
      <c r="U718" s="439"/>
    </row>
    <row r="719" spans="15:21" ht="15.75" customHeight="1">
      <c r="O719" s="438"/>
      <c r="T719" s="439"/>
      <c r="U719" s="439"/>
    </row>
    <row r="720" spans="15:21" ht="15.75" customHeight="1">
      <c r="O720" s="438"/>
      <c r="T720" s="439"/>
      <c r="U720" s="439"/>
    </row>
    <row r="721" spans="15:21" ht="15.75" customHeight="1">
      <c r="O721" s="438"/>
      <c r="T721" s="439"/>
      <c r="U721" s="439"/>
    </row>
    <row r="722" spans="15:21" ht="15.75" customHeight="1">
      <c r="O722" s="438"/>
      <c r="T722" s="439"/>
      <c r="U722" s="439"/>
    </row>
    <row r="723" spans="15:21" ht="15.75" customHeight="1">
      <c r="O723" s="438"/>
      <c r="T723" s="439"/>
      <c r="U723" s="439"/>
    </row>
    <row r="724" spans="15:21" ht="15.75" customHeight="1">
      <c r="O724" s="438"/>
      <c r="T724" s="439"/>
      <c r="U724" s="439"/>
    </row>
    <row r="725" spans="15:21" ht="15.75" customHeight="1">
      <c r="O725" s="438"/>
      <c r="T725" s="439"/>
      <c r="U725" s="439"/>
    </row>
    <row r="726" spans="15:21" ht="15.75" customHeight="1">
      <c r="O726" s="438"/>
      <c r="T726" s="439"/>
      <c r="U726" s="439"/>
    </row>
    <row r="727" spans="15:21" ht="15.75" customHeight="1">
      <c r="O727" s="438"/>
      <c r="T727" s="439"/>
      <c r="U727" s="439"/>
    </row>
    <row r="728" spans="15:21" ht="15.75" customHeight="1">
      <c r="O728" s="438"/>
      <c r="T728" s="439"/>
      <c r="U728" s="439"/>
    </row>
    <row r="729" spans="15:21" ht="15.75" customHeight="1">
      <c r="O729" s="438"/>
      <c r="T729" s="439"/>
      <c r="U729" s="439"/>
    </row>
    <row r="730" spans="15:21" ht="15.75" customHeight="1">
      <c r="O730" s="438"/>
      <c r="T730" s="439"/>
      <c r="U730" s="439"/>
    </row>
    <row r="731" spans="15:21" ht="15.75" customHeight="1">
      <c r="O731" s="438"/>
      <c r="T731" s="439"/>
      <c r="U731" s="439"/>
    </row>
    <row r="732" spans="15:21" ht="15.75" customHeight="1">
      <c r="O732" s="438"/>
      <c r="T732" s="439"/>
      <c r="U732" s="439"/>
    </row>
    <row r="733" spans="15:21" ht="15.75" customHeight="1">
      <c r="O733" s="438"/>
      <c r="T733" s="439"/>
      <c r="U733" s="439"/>
    </row>
    <row r="734" spans="15:21" ht="15.75" customHeight="1">
      <c r="O734" s="438"/>
      <c r="T734" s="439"/>
      <c r="U734" s="439"/>
    </row>
    <row r="735" spans="15:21" ht="15.75" customHeight="1">
      <c r="O735" s="438"/>
      <c r="T735" s="439"/>
      <c r="U735" s="439"/>
    </row>
    <row r="736" spans="15:21" ht="15.75" customHeight="1">
      <c r="O736" s="438"/>
      <c r="T736" s="439"/>
      <c r="U736" s="439"/>
    </row>
    <row r="737" spans="15:21" ht="15.75" customHeight="1">
      <c r="O737" s="438"/>
      <c r="T737" s="439"/>
      <c r="U737" s="439"/>
    </row>
    <row r="738" spans="15:21" ht="15.75" customHeight="1">
      <c r="O738" s="438"/>
      <c r="T738" s="439"/>
      <c r="U738" s="439"/>
    </row>
    <row r="739" spans="15:21" ht="15.75" customHeight="1">
      <c r="O739" s="438"/>
      <c r="T739" s="439"/>
      <c r="U739" s="439"/>
    </row>
    <row r="740" spans="15:21" ht="15.75" customHeight="1">
      <c r="O740" s="438"/>
      <c r="T740" s="439"/>
      <c r="U740" s="439"/>
    </row>
    <row r="741" spans="15:21" ht="15.75" customHeight="1">
      <c r="O741" s="438"/>
      <c r="T741" s="439"/>
      <c r="U741" s="439"/>
    </row>
    <row r="742" spans="15:21" ht="15.75" customHeight="1">
      <c r="O742" s="438"/>
      <c r="T742" s="439"/>
      <c r="U742" s="439"/>
    </row>
    <row r="743" spans="15:21" ht="15.75" customHeight="1">
      <c r="O743" s="438"/>
      <c r="T743" s="439"/>
      <c r="U743" s="439"/>
    </row>
    <row r="744" spans="15:21" ht="15.75" customHeight="1">
      <c r="O744" s="438"/>
      <c r="T744" s="439"/>
      <c r="U744" s="439"/>
    </row>
    <row r="745" spans="15:21" ht="15.75" customHeight="1">
      <c r="O745" s="438"/>
      <c r="T745" s="439"/>
      <c r="U745" s="439"/>
    </row>
    <row r="746" spans="15:21" ht="15.75" customHeight="1">
      <c r="O746" s="438"/>
      <c r="T746" s="439"/>
      <c r="U746" s="439"/>
    </row>
    <row r="747" spans="15:21" ht="15.75" customHeight="1">
      <c r="O747" s="438"/>
      <c r="T747" s="439"/>
      <c r="U747" s="439"/>
    </row>
    <row r="748" spans="15:21" ht="15.75" customHeight="1">
      <c r="O748" s="438"/>
      <c r="T748" s="439"/>
      <c r="U748" s="439"/>
    </row>
    <row r="749" spans="15:21" ht="15.75" customHeight="1">
      <c r="O749" s="438"/>
      <c r="T749" s="439"/>
      <c r="U749" s="439"/>
    </row>
    <row r="750" spans="15:21" ht="15.75" customHeight="1">
      <c r="O750" s="438"/>
      <c r="T750" s="439"/>
      <c r="U750" s="439"/>
    </row>
    <row r="751" spans="15:21" ht="15.75" customHeight="1">
      <c r="O751" s="438"/>
      <c r="T751" s="439"/>
      <c r="U751" s="439"/>
    </row>
    <row r="752" spans="15:21" ht="15.75" customHeight="1">
      <c r="O752" s="438"/>
      <c r="T752" s="439"/>
      <c r="U752" s="439"/>
    </row>
    <row r="753" spans="15:21" ht="15.75" customHeight="1">
      <c r="O753" s="438"/>
      <c r="T753" s="439"/>
      <c r="U753" s="439"/>
    </row>
    <row r="754" spans="15:21" ht="15.75" customHeight="1">
      <c r="O754" s="438"/>
      <c r="T754" s="439"/>
      <c r="U754" s="439"/>
    </row>
    <row r="755" spans="15:21" ht="15.75" customHeight="1">
      <c r="O755" s="438"/>
      <c r="T755" s="439"/>
      <c r="U755" s="439"/>
    </row>
    <row r="756" spans="15:21" ht="15.75" customHeight="1">
      <c r="O756" s="438"/>
      <c r="T756" s="439"/>
      <c r="U756" s="439"/>
    </row>
    <row r="757" spans="15:21" ht="15.75" customHeight="1">
      <c r="O757" s="438"/>
      <c r="T757" s="439"/>
      <c r="U757" s="439"/>
    </row>
    <row r="758" spans="15:21" ht="15.75" customHeight="1">
      <c r="O758" s="438"/>
      <c r="T758" s="439"/>
      <c r="U758" s="439"/>
    </row>
    <row r="759" spans="15:21" ht="15.75" customHeight="1">
      <c r="O759" s="438"/>
      <c r="T759" s="439"/>
      <c r="U759" s="439"/>
    </row>
    <row r="760" spans="15:21" ht="15.75" customHeight="1">
      <c r="O760" s="438"/>
      <c r="T760" s="439"/>
      <c r="U760" s="439"/>
    </row>
    <row r="761" spans="15:21" ht="15.75" customHeight="1">
      <c r="O761" s="438"/>
      <c r="T761" s="439"/>
      <c r="U761" s="439"/>
    </row>
    <row r="762" spans="15:21" ht="15.75" customHeight="1">
      <c r="O762" s="438"/>
      <c r="T762" s="439"/>
      <c r="U762" s="439"/>
    </row>
    <row r="763" spans="15:21" ht="15.75" customHeight="1">
      <c r="O763" s="438"/>
      <c r="T763" s="439"/>
      <c r="U763" s="439"/>
    </row>
    <row r="764" spans="15:21" ht="15.75" customHeight="1">
      <c r="O764" s="438"/>
      <c r="T764" s="439"/>
      <c r="U764" s="439"/>
    </row>
    <row r="765" spans="15:21" ht="15.75" customHeight="1">
      <c r="O765" s="438"/>
      <c r="T765" s="439"/>
      <c r="U765" s="439"/>
    </row>
    <row r="766" spans="15:21" ht="15.75" customHeight="1">
      <c r="O766" s="438"/>
      <c r="T766" s="439"/>
      <c r="U766" s="439"/>
    </row>
    <row r="767" spans="15:21" ht="15.75" customHeight="1">
      <c r="O767" s="438"/>
      <c r="T767" s="439"/>
      <c r="U767" s="439"/>
    </row>
    <row r="768" spans="15:21" ht="15.75" customHeight="1">
      <c r="O768" s="438"/>
      <c r="T768" s="439"/>
      <c r="U768" s="439"/>
    </row>
    <row r="769" spans="15:21" ht="15.75" customHeight="1">
      <c r="O769" s="438"/>
      <c r="T769" s="439"/>
      <c r="U769" s="439"/>
    </row>
    <row r="770" spans="15:21" ht="15.75" customHeight="1">
      <c r="O770" s="438"/>
      <c r="T770" s="439"/>
      <c r="U770" s="439"/>
    </row>
    <row r="771" spans="15:21" ht="15.75" customHeight="1">
      <c r="O771" s="438"/>
      <c r="T771" s="439"/>
      <c r="U771" s="439"/>
    </row>
    <row r="772" spans="15:21" ht="15.75" customHeight="1">
      <c r="O772" s="438"/>
      <c r="T772" s="439"/>
      <c r="U772" s="439"/>
    </row>
    <row r="773" spans="15:21" ht="15.75" customHeight="1">
      <c r="O773" s="438"/>
      <c r="T773" s="439"/>
      <c r="U773" s="439"/>
    </row>
    <row r="774" spans="15:21" ht="15.75" customHeight="1">
      <c r="O774" s="438"/>
      <c r="T774" s="439"/>
      <c r="U774" s="439"/>
    </row>
    <row r="775" spans="15:21" ht="15.75" customHeight="1">
      <c r="O775" s="438"/>
      <c r="T775" s="439"/>
      <c r="U775" s="439"/>
    </row>
    <row r="776" spans="15:21" ht="15.75" customHeight="1">
      <c r="O776" s="438"/>
      <c r="T776" s="439"/>
      <c r="U776" s="439"/>
    </row>
    <row r="777" spans="15:21" ht="15.75" customHeight="1">
      <c r="O777" s="438"/>
      <c r="T777" s="439"/>
      <c r="U777" s="439"/>
    </row>
    <row r="778" spans="15:21" ht="15.75" customHeight="1">
      <c r="O778" s="438"/>
      <c r="T778" s="439"/>
      <c r="U778" s="439"/>
    </row>
    <row r="779" spans="15:21" ht="15.75" customHeight="1">
      <c r="O779" s="438"/>
      <c r="T779" s="439"/>
      <c r="U779" s="439"/>
    </row>
    <row r="780" spans="15:21" ht="15.75" customHeight="1">
      <c r="O780" s="438"/>
      <c r="T780" s="439"/>
      <c r="U780" s="439"/>
    </row>
    <row r="781" spans="15:21" ht="15.75" customHeight="1">
      <c r="O781" s="438"/>
      <c r="T781" s="439"/>
      <c r="U781" s="439"/>
    </row>
    <row r="782" spans="15:21" ht="15.75" customHeight="1">
      <c r="O782" s="438"/>
      <c r="T782" s="439"/>
      <c r="U782" s="439"/>
    </row>
    <row r="783" spans="15:21" ht="15.75" customHeight="1">
      <c r="O783" s="438"/>
      <c r="T783" s="439"/>
      <c r="U783" s="439"/>
    </row>
    <row r="784" spans="15:21" ht="15.75" customHeight="1">
      <c r="O784" s="438"/>
      <c r="T784" s="439"/>
      <c r="U784" s="439"/>
    </row>
    <row r="785" spans="15:21" ht="15.75" customHeight="1">
      <c r="O785" s="438"/>
      <c r="T785" s="439"/>
      <c r="U785" s="439"/>
    </row>
    <row r="786" spans="15:21" ht="15.75" customHeight="1">
      <c r="O786" s="438"/>
      <c r="T786" s="439"/>
      <c r="U786" s="439"/>
    </row>
    <row r="787" spans="15:21" ht="15.75" customHeight="1">
      <c r="O787" s="438"/>
      <c r="T787" s="439"/>
      <c r="U787" s="439"/>
    </row>
    <row r="788" spans="15:21" ht="15.75" customHeight="1">
      <c r="O788" s="438"/>
      <c r="T788" s="439"/>
      <c r="U788" s="439"/>
    </row>
    <row r="789" spans="15:21" ht="15.75" customHeight="1">
      <c r="O789" s="438"/>
      <c r="T789" s="439"/>
      <c r="U789" s="439"/>
    </row>
    <row r="790" spans="15:21" ht="15.75" customHeight="1">
      <c r="O790" s="438"/>
      <c r="T790" s="439"/>
      <c r="U790" s="439"/>
    </row>
    <row r="791" spans="15:21" ht="15.75" customHeight="1">
      <c r="O791" s="438"/>
      <c r="T791" s="439"/>
      <c r="U791" s="439"/>
    </row>
    <row r="792" spans="15:21" ht="15.75" customHeight="1">
      <c r="O792" s="438"/>
      <c r="T792" s="439"/>
      <c r="U792" s="439"/>
    </row>
    <row r="793" spans="15:21" ht="15.75" customHeight="1">
      <c r="O793" s="438"/>
      <c r="T793" s="439"/>
      <c r="U793" s="439"/>
    </row>
    <row r="794" spans="15:21" ht="15.75" customHeight="1">
      <c r="O794" s="438"/>
      <c r="T794" s="439"/>
      <c r="U794" s="439"/>
    </row>
    <row r="795" spans="15:21" ht="15.75" customHeight="1">
      <c r="O795" s="438"/>
      <c r="T795" s="439"/>
      <c r="U795" s="439"/>
    </row>
    <row r="796" spans="15:21" ht="15.75" customHeight="1">
      <c r="O796" s="438"/>
      <c r="T796" s="439"/>
      <c r="U796" s="439"/>
    </row>
    <row r="797" spans="15:21" ht="15.75" customHeight="1">
      <c r="O797" s="438"/>
      <c r="T797" s="439"/>
      <c r="U797" s="439"/>
    </row>
    <row r="798" spans="15:21" ht="15.75" customHeight="1">
      <c r="O798" s="438"/>
      <c r="T798" s="439"/>
      <c r="U798" s="439"/>
    </row>
    <row r="799" spans="15:21" ht="15.75" customHeight="1">
      <c r="O799" s="438"/>
      <c r="T799" s="439"/>
      <c r="U799" s="439"/>
    </row>
    <row r="800" spans="15:21" ht="15.75" customHeight="1">
      <c r="O800" s="438"/>
      <c r="T800" s="439"/>
      <c r="U800" s="439"/>
    </row>
    <row r="801" spans="15:21" ht="15.75" customHeight="1">
      <c r="O801" s="438"/>
      <c r="T801" s="439"/>
      <c r="U801" s="439"/>
    </row>
    <row r="802" spans="15:21" ht="15.75" customHeight="1">
      <c r="O802" s="438"/>
      <c r="T802" s="439"/>
      <c r="U802" s="439"/>
    </row>
    <row r="803" spans="15:21" ht="15.75" customHeight="1">
      <c r="O803" s="438"/>
      <c r="T803" s="439"/>
      <c r="U803" s="439"/>
    </row>
    <row r="804" spans="15:21" ht="15.75" customHeight="1">
      <c r="O804" s="438"/>
      <c r="T804" s="439"/>
      <c r="U804" s="439"/>
    </row>
    <row r="805" spans="15:21" ht="15.75" customHeight="1">
      <c r="O805" s="438"/>
      <c r="T805" s="439"/>
      <c r="U805" s="439"/>
    </row>
    <row r="806" spans="15:21" ht="15.75" customHeight="1">
      <c r="O806" s="438"/>
      <c r="T806" s="439"/>
      <c r="U806" s="439"/>
    </row>
    <row r="807" spans="15:21" ht="15.75" customHeight="1">
      <c r="O807" s="438"/>
      <c r="T807" s="439"/>
      <c r="U807" s="439"/>
    </row>
    <row r="808" spans="15:21" ht="15.75" customHeight="1">
      <c r="O808" s="438"/>
      <c r="T808" s="439"/>
      <c r="U808" s="439"/>
    </row>
    <row r="809" spans="15:21" ht="15.75" customHeight="1">
      <c r="O809" s="438"/>
      <c r="T809" s="439"/>
      <c r="U809" s="439"/>
    </row>
    <row r="810" spans="15:21" ht="15.75" customHeight="1">
      <c r="O810" s="438"/>
      <c r="T810" s="439"/>
      <c r="U810" s="439"/>
    </row>
    <row r="811" spans="15:21" ht="15.75" customHeight="1">
      <c r="O811" s="438"/>
      <c r="T811" s="439"/>
      <c r="U811" s="439"/>
    </row>
    <row r="812" spans="15:21" ht="15.75" customHeight="1">
      <c r="O812" s="438"/>
      <c r="T812" s="439"/>
      <c r="U812" s="439"/>
    </row>
    <row r="813" spans="15:21" ht="15.75" customHeight="1">
      <c r="O813" s="438"/>
      <c r="T813" s="439"/>
      <c r="U813" s="439"/>
    </row>
    <row r="814" spans="15:21" ht="15.75" customHeight="1">
      <c r="O814" s="438"/>
      <c r="T814" s="439"/>
      <c r="U814" s="439"/>
    </row>
    <row r="815" spans="15:21" ht="15.75" customHeight="1">
      <c r="O815" s="438"/>
      <c r="T815" s="439"/>
      <c r="U815" s="439"/>
    </row>
    <row r="816" spans="15:21" ht="15.75" customHeight="1">
      <c r="O816" s="438"/>
      <c r="T816" s="439"/>
      <c r="U816" s="439"/>
    </row>
    <row r="817" spans="15:21" ht="15.75" customHeight="1">
      <c r="O817" s="438"/>
      <c r="T817" s="439"/>
      <c r="U817" s="439"/>
    </row>
    <row r="818" spans="15:21" ht="15.75" customHeight="1">
      <c r="O818" s="438"/>
      <c r="T818" s="439"/>
      <c r="U818" s="439"/>
    </row>
    <row r="819" spans="15:21" ht="15.75" customHeight="1">
      <c r="O819" s="438"/>
      <c r="T819" s="439"/>
      <c r="U819" s="439"/>
    </row>
    <row r="820" spans="15:21" ht="15.75" customHeight="1">
      <c r="O820" s="438"/>
      <c r="T820" s="439"/>
      <c r="U820" s="439"/>
    </row>
    <row r="821" spans="15:21" ht="15.75" customHeight="1">
      <c r="O821" s="438"/>
      <c r="T821" s="439"/>
      <c r="U821" s="439"/>
    </row>
    <row r="822" spans="15:21" ht="15.75" customHeight="1">
      <c r="O822" s="438"/>
      <c r="T822" s="439"/>
      <c r="U822" s="439"/>
    </row>
    <row r="823" spans="15:21" ht="15.75" customHeight="1">
      <c r="O823" s="438"/>
      <c r="T823" s="439"/>
      <c r="U823" s="439"/>
    </row>
    <row r="824" spans="15:21" ht="15.75" customHeight="1">
      <c r="O824" s="438"/>
      <c r="T824" s="439"/>
      <c r="U824" s="439"/>
    </row>
    <row r="825" spans="15:21" ht="15.75" customHeight="1">
      <c r="O825" s="438"/>
      <c r="T825" s="439"/>
      <c r="U825" s="439"/>
    </row>
    <row r="826" spans="15:21" ht="15.75" customHeight="1">
      <c r="O826" s="438"/>
      <c r="T826" s="439"/>
      <c r="U826" s="439"/>
    </row>
    <row r="827" spans="15:21" ht="15.75" customHeight="1">
      <c r="O827" s="438"/>
      <c r="T827" s="439"/>
      <c r="U827" s="439"/>
    </row>
    <row r="828" spans="15:21" ht="15.75" customHeight="1">
      <c r="O828" s="438"/>
      <c r="T828" s="439"/>
      <c r="U828" s="439"/>
    </row>
    <row r="829" spans="15:21" ht="15.75" customHeight="1">
      <c r="O829" s="438"/>
      <c r="T829" s="439"/>
      <c r="U829" s="439"/>
    </row>
    <row r="830" spans="15:21" ht="15.75" customHeight="1">
      <c r="O830" s="438"/>
      <c r="T830" s="439"/>
      <c r="U830" s="439"/>
    </row>
    <row r="831" spans="15:21" ht="15.75" customHeight="1">
      <c r="O831" s="438"/>
      <c r="T831" s="439"/>
      <c r="U831" s="439"/>
    </row>
    <row r="832" spans="15:21" ht="15.75" customHeight="1">
      <c r="O832" s="438"/>
      <c r="T832" s="439"/>
      <c r="U832" s="439"/>
    </row>
    <row r="833" spans="15:21" ht="15.75" customHeight="1">
      <c r="O833" s="438"/>
      <c r="T833" s="439"/>
      <c r="U833" s="439"/>
    </row>
    <row r="834" spans="15:21" ht="15.75" customHeight="1">
      <c r="O834" s="438"/>
      <c r="T834" s="439"/>
      <c r="U834" s="439"/>
    </row>
    <row r="835" spans="15:21" ht="15.75" customHeight="1">
      <c r="O835" s="438"/>
      <c r="T835" s="439"/>
      <c r="U835" s="439"/>
    </row>
    <row r="836" spans="15:21" ht="15.75" customHeight="1">
      <c r="O836" s="438"/>
      <c r="T836" s="439"/>
      <c r="U836" s="439"/>
    </row>
    <row r="837" spans="15:21" ht="15.75" customHeight="1">
      <c r="O837" s="438"/>
      <c r="T837" s="439"/>
      <c r="U837" s="439"/>
    </row>
    <row r="838" spans="15:21" ht="15.75" customHeight="1">
      <c r="O838" s="438"/>
      <c r="T838" s="439"/>
      <c r="U838" s="439"/>
    </row>
    <row r="839" spans="15:21" ht="15.75" customHeight="1">
      <c r="O839" s="438"/>
      <c r="T839" s="439"/>
      <c r="U839" s="439"/>
    </row>
    <row r="840" spans="15:21" ht="15.75" customHeight="1">
      <c r="O840" s="438"/>
      <c r="T840" s="439"/>
      <c r="U840" s="439"/>
    </row>
    <row r="841" spans="15:21" ht="15.75" customHeight="1">
      <c r="O841" s="438"/>
      <c r="T841" s="439"/>
      <c r="U841" s="439"/>
    </row>
    <row r="842" spans="15:21" ht="15.75" customHeight="1">
      <c r="O842" s="438"/>
      <c r="T842" s="439"/>
      <c r="U842" s="439"/>
    </row>
    <row r="843" spans="15:21" ht="15.75" customHeight="1">
      <c r="O843" s="438"/>
      <c r="T843" s="439"/>
      <c r="U843" s="439"/>
    </row>
    <row r="844" spans="15:21" ht="15.75" customHeight="1">
      <c r="O844" s="438"/>
      <c r="T844" s="439"/>
      <c r="U844" s="439"/>
    </row>
    <row r="845" spans="15:21" ht="15.75" customHeight="1">
      <c r="O845" s="438"/>
      <c r="T845" s="439"/>
      <c r="U845" s="439"/>
    </row>
    <row r="846" spans="15:21" ht="15.75" customHeight="1">
      <c r="O846" s="438"/>
      <c r="T846" s="439"/>
      <c r="U846" s="439"/>
    </row>
    <row r="847" spans="15:21" ht="15.75" customHeight="1">
      <c r="O847" s="438"/>
      <c r="T847" s="439"/>
      <c r="U847" s="439"/>
    </row>
    <row r="848" spans="15:21" ht="15.75" customHeight="1">
      <c r="O848" s="438"/>
      <c r="T848" s="439"/>
      <c r="U848" s="439"/>
    </row>
    <row r="849" spans="15:21" ht="15.75" customHeight="1">
      <c r="O849" s="438"/>
      <c r="T849" s="439"/>
      <c r="U849" s="439"/>
    </row>
    <row r="850" spans="15:21" ht="15.75" customHeight="1">
      <c r="O850" s="438"/>
      <c r="T850" s="439"/>
      <c r="U850" s="439"/>
    </row>
    <row r="851" spans="15:21" ht="15.75" customHeight="1">
      <c r="O851" s="438"/>
      <c r="T851" s="439"/>
      <c r="U851" s="439"/>
    </row>
    <row r="852" spans="15:21" ht="15.75" customHeight="1">
      <c r="O852" s="438"/>
      <c r="T852" s="439"/>
      <c r="U852" s="439"/>
    </row>
    <row r="853" spans="15:21" ht="15.75" customHeight="1">
      <c r="O853" s="438"/>
      <c r="T853" s="439"/>
      <c r="U853" s="439"/>
    </row>
    <row r="854" spans="15:21" ht="15.75" customHeight="1">
      <c r="O854" s="438"/>
      <c r="T854" s="439"/>
      <c r="U854" s="439"/>
    </row>
    <row r="855" spans="15:21" ht="15.75" customHeight="1">
      <c r="O855" s="438"/>
      <c r="T855" s="439"/>
      <c r="U855" s="439"/>
    </row>
    <row r="856" spans="15:21" ht="15.75" customHeight="1">
      <c r="O856" s="438"/>
      <c r="T856" s="439"/>
      <c r="U856" s="439"/>
    </row>
    <row r="857" spans="15:21" ht="15.75" customHeight="1">
      <c r="O857" s="438"/>
      <c r="T857" s="439"/>
      <c r="U857" s="439"/>
    </row>
    <row r="858" spans="15:21" ht="15.75" customHeight="1">
      <c r="O858" s="438"/>
      <c r="T858" s="439"/>
      <c r="U858" s="439"/>
    </row>
    <row r="859" spans="15:21" ht="15.75" customHeight="1">
      <c r="O859" s="438"/>
      <c r="T859" s="439"/>
      <c r="U859" s="439"/>
    </row>
    <row r="860" spans="15:21" ht="15.75" customHeight="1">
      <c r="O860" s="438"/>
      <c r="T860" s="439"/>
      <c r="U860" s="439"/>
    </row>
    <row r="861" spans="15:21" ht="15.75" customHeight="1">
      <c r="O861" s="438"/>
      <c r="T861" s="439"/>
      <c r="U861" s="439"/>
    </row>
    <row r="862" spans="15:21" ht="15.75" customHeight="1">
      <c r="O862" s="438"/>
      <c r="T862" s="439"/>
      <c r="U862" s="439"/>
    </row>
    <row r="863" spans="15:21" ht="15.75" customHeight="1">
      <c r="O863" s="438"/>
      <c r="T863" s="439"/>
      <c r="U863" s="439"/>
    </row>
    <row r="864" spans="15:21" ht="15.75" customHeight="1">
      <c r="O864" s="438"/>
      <c r="T864" s="439"/>
      <c r="U864" s="439"/>
    </row>
    <row r="865" spans="15:21" ht="15.75" customHeight="1">
      <c r="O865" s="438"/>
      <c r="T865" s="439"/>
      <c r="U865" s="439"/>
    </row>
    <row r="866" spans="15:21" ht="15.75" customHeight="1">
      <c r="O866" s="438"/>
      <c r="T866" s="439"/>
      <c r="U866" s="439"/>
    </row>
    <row r="867" spans="15:21" ht="15.75" customHeight="1">
      <c r="O867" s="438"/>
      <c r="T867" s="439"/>
      <c r="U867" s="439"/>
    </row>
    <row r="868" spans="15:21" ht="15.75" customHeight="1">
      <c r="O868" s="438"/>
      <c r="T868" s="439"/>
      <c r="U868" s="439"/>
    </row>
    <row r="869" spans="15:21" ht="15.75" customHeight="1">
      <c r="O869" s="438"/>
      <c r="T869" s="439"/>
      <c r="U869" s="439"/>
    </row>
    <row r="870" spans="15:21" ht="15.75" customHeight="1">
      <c r="O870" s="438"/>
      <c r="T870" s="439"/>
      <c r="U870" s="439"/>
    </row>
    <row r="871" spans="15:21" ht="15.75" customHeight="1">
      <c r="O871" s="438"/>
      <c r="T871" s="439"/>
      <c r="U871" s="439"/>
    </row>
    <row r="872" spans="15:21" ht="15.75" customHeight="1">
      <c r="O872" s="438"/>
      <c r="T872" s="439"/>
      <c r="U872" s="439"/>
    </row>
    <row r="873" spans="15:21" ht="15.75" customHeight="1">
      <c r="O873" s="438"/>
      <c r="T873" s="439"/>
      <c r="U873" s="439"/>
    </row>
    <row r="874" spans="15:21" ht="15.75" customHeight="1">
      <c r="O874" s="438"/>
      <c r="T874" s="439"/>
      <c r="U874" s="439"/>
    </row>
    <row r="875" spans="15:21" ht="15.75" customHeight="1">
      <c r="O875" s="438"/>
      <c r="T875" s="439"/>
      <c r="U875" s="439"/>
    </row>
    <row r="876" spans="15:21" ht="15.75" customHeight="1">
      <c r="O876" s="438"/>
      <c r="T876" s="439"/>
      <c r="U876" s="439"/>
    </row>
    <row r="877" spans="15:21" ht="15.75" customHeight="1">
      <c r="O877" s="438"/>
      <c r="T877" s="439"/>
      <c r="U877" s="439"/>
    </row>
    <row r="878" spans="15:21" ht="15.75" customHeight="1">
      <c r="O878" s="438"/>
      <c r="T878" s="439"/>
      <c r="U878" s="439"/>
    </row>
    <row r="879" spans="15:21" ht="15.75" customHeight="1">
      <c r="O879" s="438"/>
      <c r="T879" s="439"/>
      <c r="U879" s="439"/>
    </row>
    <row r="880" spans="15:21" ht="15.75" customHeight="1">
      <c r="O880" s="438"/>
      <c r="T880" s="439"/>
      <c r="U880" s="439"/>
    </row>
    <row r="881" spans="15:21" ht="15.75" customHeight="1">
      <c r="O881" s="438"/>
      <c r="T881" s="439"/>
      <c r="U881" s="439"/>
    </row>
    <row r="882" spans="15:21" ht="15.75" customHeight="1">
      <c r="O882" s="438"/>
      <c r="T882" s="439"/>
      <c r="U882" s="439"/>
    </row>
    <row r="883" spans="15:21" ht="15.75" customHeight="1">
      <c r="O883" s="438"/>
      <c r="T883" s="439"/>
      <c r="U883" s="439"/>
    </row>
    <row r="884" spans="15:21" ht="15.75" customHeight="1">
      <c r="O884" s="438"/>
      <c r="T884" s="439"/>
      <c r="U884" s="439"/>
    </row>
    <row r="885" spans="15:21" ht="15.75" customHeight="1">
      <c r="O885" s="438"/>
      <c r="T885" s="439"/>
      <c r="U885" s="439"/>
    </row>
    <row r="886" spans="15:21" ht="15.75" customHeight="1">
      <c r="O886" s="438"/>
      <c r="T886" s="439"/>
      <c r="U886" s="439"/>
    </row>
    <row r="887" spans="15:21" ht="15.75" customHeight="1">
      <c r="O887" s="438"/>
      <c r="T887" s="439"/>
      <c r="U887" s="439"/>
    </row>
    <row r="888" spans="15:21" ht="15.75" customHeight="1">
      <c r="O888" s="438"/>
      <c r="T888" s="439"/>
      <c r="U888" s="439"/>
    </row>
    <row r="889" spans="15:21" ht="15.75" customHeight="1">
      <c r="O889" s="438"/>
      <c r="T889" s="439"/>
      <c r="U889" s="439"/>
    </row>
    <row r="890" spans="15:21" ht="15.75" customHeight="1">
      <c r="O890" s="438"/>
      <c r="T890" s="439"/>
      <c r="U890" s="439"/>
    </row>
    <row r="891" spans="15:21" ht="15.75" customHeight="1">
      <c r="O891" s="438"/>
      <c r="T891" s="439"/>
      <c r="U891" s="439"/>
    </row>
    <row r="892" spans="15:21" ht="15.75" customHeight="1">
      <c r="O892" s="438"/>
      <c r="T892" s="439"/>
      <c r="U892" s="439"/>
    </row>
    <row r="893" spans="15:21" ht="15.75" customHeight="1">
      <c r="O893" s="438"/>
      <c r="T893" s="439"/>
      <c r="U893" s="439"/>
    </row>
    <row r="894" spans="15:21" ht="15.75" customHeight="1">
      <c r="O894" s="438"/>
      <c r="T894" s="439"/>
      <c r="U894" s="439"/>
    </row>
    <row r="895" spans="15:21" ht="15.75" customHeight="1">
      <c r="O895" s="438"/>
      <c r="T895" s="439"/>
      <c r="U895" s="439"/>
    </row>
    <row r="896" spans="15:21" ht="15.75" customHeight="1">
      <c r="O896" s="438"/>
      <c r="T896" s="439"/>
      <c r="U896" s="439"/>
    </row>
    <row r="897" spans="15:21" ht="15.75" customHeight="1">
      <c r="O897" s="438"/>
      <c r="T897" s="439"/>
      <c r="U897" s="439"/>
    </row>
    <row r="898" spans="15:21" ht="15.75" customHeight="1">
      <c r="O898" s="438"/>
      <c r="T898" s="439"/>
      <c r="U898" s="439"/>
    </row>
    <row r="899" spans="15:21" ht="15.75" customHeight="1">
      <c r="O899" s="438"/>
      <c r="T899" s="439"/>
      <c r="U899" s="439"/>
    </row>
    <row r="900" spans="15:21" ht="15.75" customHeight="1">
      <c r="O900" s="438"/>
      <c r="T900" s="439"/>
      <c r="U900" s="439"/>
    </row>
    <row r="901" spans="15:21" ht="15.75" customHeight="1">
      <c r="O901" s="438"/>
      <c r="T901" s="439"/>
      <c r="U901" s="439"/>
    </row>
    <row r="902" spans="15:21" ht="15.75" customHeight="1">
      <c r="O902" s="438"/>
      <c r="T902" s="439"/>
      <c r="U902" s="439"/>
    </row>
    <row r="903" spans="15:21" ht="15.75" customHeight="1">
      <c r="O903" s="438"/>
      <c r="T903" s="439"/>
      <c r="U903" s="439"/>
    </row>
    <row r="904" spans="15:21" ht="15.75" customHeight="1">
      <c r="O904" s="438"/>
      <c r="T904" s="439"/>
      <c r="U904" s="439"/>
    </row>
    <row r="905" spans="15:21" ht="15.75" customHeight="1">
      <c r="O905" s="438"/>
      <c r="T905" s="439"/>
      <c r="U905" s="439"/>
    </row>
    <row r="906" spans="15:21" ht="15.75" customHeight="1">
      <c r="O906" s="438"/>
      <c r="T906" s="439"/>
      <c r="U906" s="439"/>
    </row>
    <row r="907" spans="15:21" ht="15.75" customHeight="1">
      <c r="O907" s="438"/>
      <c r="T907" s="439"/>
      <c r="U907" s="439"/>
    </row>
    <row r="908" spans="15:21" ht="15.75" customHeight="1">
      <c r="O908" s="438"/>
      <c r="T908" s="439"/>
      <c r="U908" s="439"/>
    </row>
    <row r="909" spans="15:21" ht="15.75" customHeight="1">
      <c r="O909" s="438"/>
      <c r="T909" s="439"/>
      <c r="U909" s="439"/>
    </row>
    <row r="910" spans="15:21" ht="15.75" customHeight="1">
      <c r="O910" s="438"/>
      <c r="T910" s="439"/>
      <c r="U910" s="439"/>
    </row>
    <row r="911" spans="15:21" ht="15.75" customHeight="1">
      <c r="O911" s="438"/>
      <c r="T911" s="439"/>
      <c r="U911" s="439"/>
    </row>
    <row r="912" spans="15:21" ht="15.75" customHeight="1">
      <c r="O912" s="438"/>
      <c r="T912" s="439"/>
      <c r="U912" s="439"/>
    </row>
    <row r="913" spans="15:21" ht="15.75" customHeight="1">
      <c r="O913" s="438"/>
      <c r="T913" s="439"/>
      <c r="U913" s="439"/>
    </row>
    <row r="914" spans="15:21" ht="15.75" customHeight="1">
      <c r="O914" s="438"/>
      <c r="T914" s="439"/>
      <c r="U914" s="439"/>
    </row>
    <row r="915" spans="15:21" ht="15.75" customHeight="1">
      <c r="O915" s="438"/>
      <c r="T915" s="439"/>
      <c r="U915" s="439"/>
    </row>
    <row r="916" spans="15:21" ht="15.75" customHeight="1">
      <c r="O916" s="438"/>
      <c r="T916" s="439"/>
      <c r="U916" s="439"/>
    </row>
    <row r="917" spans="15:21" ht="15.75" customHeight="1">
      <c r="O917" s="438"/>
      <c r="T917" s="439"/>
      <c r="U917" s="439"/>
    </row>
    <row r="918" spans="15:21" ht="15.75" customHeight="1">
      <c r="O918" s="438"/>
      <c r="T918" s="439"/>
      <c r="U918" s="439"/>
    </row>
    <row r="919" spans="15:21" ht="15.75" customHeight="1">
      <c r="O919" s="438"/>
      <c r="T919" s="439"/>
      <c r="U919" s="439"/>
    </row>
    <row r="920" spans="15:21" ht="15.75" customHeight="1">
      <c r="O920" s="438"/>
      <c r="T920" s="439"/>
      <c r="U920" s="439"/>
    </row>
    <row r="921" spans="15:21" ht="15.75" customHeight="1">
      <c r="O921" s="438"/>
      <c r="T921" s="439"/>
      <c r="U921" s="439"/>
    </row>
    <row r="922" spans="15:21" ht="15.75" customHeight="1">
      <c r="O922" s="438"/>
      <c r="T922" s="439"/>
      <c r="U922" s="439"/>
    </row>
    <row r="923" spans="15:21" ht="15.75" customHeight="1">
      <c r="O923" s="438"/>
      <c r="T923" s="439"/>
      <c r="U923" s="439"/>
    </row>
    <row r="924" spans="15:21" ht="15.75" customHeight="1">
      <c r="O924" s="438"/>
      <c r="T924" s="439"/>
      <c r="U924" s="439"/>
    </row>
    <row r="925" spans="15:21" ht="15.75" customHeight="1">
      <c r="O925" s="438"/>
      <c r="T925" s="439"/>
      <c r="U925" s="439"/>
    </row>
    <row r="926" spans="15:21" ht="15.75" customHeight="1">
      <c r="O926" s="438"/>
      <c r="T926" s="439"/>
      <c r="U926" s="439"/>
    </row>
    <row r="927" spans="15:21" ht="15.75" customHeight="1">
      <c r="O927" s="438"/>
      <c r="T927" s="439"/>
      <c r="U927" s="439"/>
    </row>
    <row r="928" spans="15:21" ht="15.75" customHeight="1">
      <c r="O928" s="438"/>
      <c r="T928" s="439"/>
      <c r="U928" s="439"/>
    </row>
    <row r="929" spans="15:21" ht="15.75" customHeight="1">
      <c r="O929" s="438"/>
      <c r="T929" s="439"/>
      <c r="U929" s="439"/>
    </row>
    <row r="930" spans="15:21" ht="15.75" customHeight="1">
      <c r="O930" s="438"/>
      <c r="T930" s="439"/>
      <c r="U930" s="439"/>
    </row>
    <row r="931" spans="15:21" ht="15.75" customHeight="1">
      <c r="O931" s="438"/>
      <c r="T931" s="439"/>
      <c r="U931" s="439"/>
    </row>
    <row r="932" spans="15:21" ht="15.75" customHeight="1">
      <c r="O932" s="438"/>
      <c r="T932" s="439"/>
      <c r="U932" s="439"/>
    </row>
    <row r="933" spans="15:21" ht="15.75" customHeight="1">
      <c r="O933" s="438"/>
      <c r="T933" s="439"/>
      <c r="U933" s="439"/>
    </row>
    <row r="934" spans="15:21" ht="15.75" customHeight="1">
      <c r="O934" s="438"/>
      <c r="T934" s="439"/>
      <c r="U934" s="439"/>
    </row>
    <row r="935" spans="15:21" ht="15.75" customHeight="1">
      <c r="O935" s="438"/>
      <c r="T935" s="439"/>
      <c r="U935" s="439"/>
    </row>
    <row r="936" spans="15:21" ht="15.75" customHeight="1">
      <c r="O936" s="438"/>
      <c r="T936" s="439"/>
      <c r="U936" s="439"/>
    </row>
    <row r="937" spans="15:21" ht="15.75" customHeight="1">
      <c r="O937" s="438"/>
      <c r="T937" s="439"/>
      <c r="U937" s="439"/>
    </row>
    <row r="938" spans="15:21" ht="15.75" customHeight="1">
      <c r="O938" s="438"/>
      <c r="T938" s="439"/>
      <c r="U938" s="439"/>
    </row>
    <row r="939" spans="15:21" ht="15.75" customHeight="1">
      <c r="O939" s="438"/>
      <c r="T939" s="439"/>
      <c r="U939" s="439"/>
    </row>
    <row r="940" spans="15:21" ht="15.75" customHeight="1">
      <c r="O940" s="438"/>
      <c r="T940" s="439"/>
      <c r="U940" s="439"/>
    </row>
    <row r="941" spans="15:21" ht="15.75" customHeight="1">
      <c r="O941" s="438"/>
      <c r="T941" s="439"/>
      <c r="U941" s="439"/>
    </row>
    <row r="942" spans="15:21" ht="15.75" customHeight="1">
      <c r="O942" s="438"/>
      <c r="T942" s="439"/>
      <c r="U942" s="439"/>
    </row>
    <row r="943" spans="15:21" ht="15.75" customHeight="1">
      <c r="O943" s="438"/>
      <c r="T943" s="439"/>
      <c r="U943" s="439"/>
    </row>
    <row r="944" spans="15:21" ht="15.75" customHeight="1">
      <c r="O944" s="438"/>
      <c r="T944" s="439"/>
      <c r="U944" s="439"/>
    </row>
    <row r="945" spans="15:21" ht="15.75" customHeight="1">
      <c r="O945" s="438"/>
      <c r="T945" s="439"/>
      <c r="U945" s="439"/>
    </row>
    <row r="946" spans="15:21" ht="15.75" customHeight="1">
      <c r="O946" s="438"/>
      <c r="T946" s="439"/>
      <c r="U946" s="439"/>
    </row>
    <row r="947" spans="15:21" ht="15.75" customHeight="1">
      <c r="O947" s="438"/>
      <c r="T947" s="439"/>
      <c r="U947" s="439"/>
    </row>
    <row r="948" spans="15:21" ht="15.75" customHeight="1">
      <c r="O948" s="438"/>
      <c r="T948" s="439"/>
      <c r="U948" s="439"/>
    </row>
    <row r="949" spans="15:21" ht="15.75" customHeight="1">
      <c r="O949" s="438"/>
      <c r="T949" s="439"/>
      <c r="U949" s="439"/>
    </row>
    <row r="950" spans="15:21" ht="15.75" customHeight="1">
      <c r="O950" s="438"/>
      <c r="T950" s="439"/>
      <c r="U950" s="439"/>
    </row>
    <row r="951" spans="15:21" ht="15.75" customHeight="1">
      <c r="O951" s="438"/>
      <c r="T951" s="439"/>
      <c r="U951" s="439"/>
    </row>
    <row r="952" spans="15:21" ht="15.75" customHeight="1">
      <c r="O952" s="438"/>
      <c r="T952" s="439"/>
      <c r="U952" s="439"/>
    </row>
    <row r="953" spans="15:21" ht="15.75" customHeight="1">
      <c r="O953" s="438"/>
      <c r="T953" s="439"/>
      <c r="U953" s="439"/>
    </row>
    <row r="954" spans="15:21" ht="15.75" customHeight="1">
      <c r="O954" s="438"/>
      <c r="T954" s="439"/>
      <c r="U954" s="439"/>
    </row>
    <row r="955" spans="15:21" ht="15.75" customHeight="1">
      <c r="O955" s="438"/>
      <c r="T955" s="439"/>
      <c r="U955" s="439"/>
    </row>
    <row r="956" spans="15:21" ht="15.75" customHeight="1">
      <c r="O956" s="438"/>
      <c r="T956" s="439"/>
      <c r="U956" s="439"/>
    </row>
    <row r="957" spans="15:21" ht="15.75" customHeight="1">
      <c r="O957" s="438"/>
      <c r="T957" s="439"/>
      <c r="U957" s="439"/>
    </row>
    <row r="958" spans="15:21" ht="15.75" customHeight="1">
      <c r="O958" s="438"/>
      <c r="T958" s="439"/>
      <c r="U958" s="439"/>
    </row>
    <row r="959" spans="15:21" ht="15.75" customHeight="1">
      <c r="O959" s="438"/>
      <c r="T959" s="439"/>
      <c r="U959" s="439"/>
    </row>
    <row r="960" spans="15:21" ht="15.75" customHeight="1">
      <c r="O960" s="438"/>
      <c r="T960" s="439"/>
      <c r="U960" s="439"/>
    </row>
    <row r="961" spans="15:21" ht="15.75" customHeight="1">
      <c r="O961" s="438"/>
      <c r="T961" s="439"/>
      <c r="U961" s="439"/>
    </row>
    <row r="962" spans="15:21" ht="15.75" customHeight="1">
      <c r="O962" s="438"/>
      <c r="T962" s="439"/>
      <c r="U962" s="439"/>
    </row>
    <row r="963" spans="15:21" ht="15.75" customHeight="1">
      <c r="O963" s="438"/>
      <c r="T963" s="439"/>
      <c r="U963" s="439"/>
    </row>
    <row r="964" spans="15:21" ht="15.75" customHeight="1">
      <c r="O964" s="438"/>
      <c r="T964" s="439"/>
      <c r="U964" s="439"/>
    </row>
    <row r="965" spans="15:21" ht="15.75" customHeight="1">
      <c r="O965" s="438"/>
      <c r="T965" s="439"/>
      <c r="U965" s="439"/>
    </row>
    <row r="966" spans="15:21" ht="15.75" customHeight="1">
      <c r="O966" s="438"/>
      <c r="T966" s="439"/>
      <c r="U966" s="439"/>
    </row>
    <row r="967" spans="15:21" ht="15.75" customHeight="1">
      <c r="O967" s="438"/>
      <c r="T967" s="439"/>
      <c r="U967" s="439"/>
    </row>
    <row r="968" spans="15:21" ht="15.75" customHeight="1">
      <c r="O968" s="438"/>
      <c r="T968" s="439"/>
      <c r="U968" s="439"/>
    </row>
    <row r="969" spans="15:21" ht="15.75" customHeight="1">
      <c r="O969" s="438"/>
      <c r="T969" s="439"/>
      <c r="U969" s="439"/>
    </row>
    <row r="970" spans="15:21" ht="15.75" customHeight="1">
      <c r="O970" s="438"/>
      <c r="T970" s="439"/>
      <c r="U970" s="439"/>
    </row>
    <row r="971" spans="15:21" ht="15.75" customHeight="1">
      <c r="O971" s="438"/>
      <c r="T971" s="439"/>
      <c r="U971" s="439"/>
    </row>
    <row r="972" spans="15:21" ht="15.75" customHeight="1">
      <c r="O972" s="438"/>
      <c r="T972" s="439"/>
      <c r="U972" s="439"/>
    </row>
    <row r="973" spans="15:21" ht="15.75" customHeight="1">
      <c r="O973" s="438"/>
      <c r="T973" s="439"/>
      <c r="U973" s="439"/>
    </row>
    <row r="974" spans="15:21" ht="15.75" customHeight="1">
      <c r="O974" s="438"/>
      <c r="T974" s="439"/>
      <c r="U974" s="439"/>
    </row>
    <row r="975" spans="15:21" ht="15.75" customHeight="1">
      <c r="O975" s="438"/>
      <c r="T975" s="439"/>
      <c r="U975" s="439"/>
    </row>
    <row r="976" spans="15:21" ht="15.75" customHeight="1">
      <c r="O976" s="438"/>
      <c r="T976" s="439"/>
      <c r="U976" s="439"/>
    </row>
    <row r="977" spans="15:21" ht="15.75" customHeight="1">
      <c r="O977" s="438"/>
      <c r="T977" s="439"/>
      <c r="U977" s="439"/>
    </row>
    <row r="978" spans="15:21" ht="15.75" customHeight="1">
      <c r="O978" s="438"/>
      <c r="T978" s="439"/>
      <c r="U978" s="439"/>
    </row>
    <row r="979" spans="15:21" ht="15.75" customHeight="1">
      <c r="O979" s="438"/>
      <c r="T979" s="439"/>
      <c r="U979" s="439"/>
    </row>
    <row r="980" spans="15:21" ht="15.75" customHeight="1">
      <c r="O980" s="438"/>
      <c r="T980" s="439"/>
      <c r="U980" s="439"/>
    </row>
    <row r="981" spans="15:21" ht="15.75" customHeight="1">
      <c r="O981" s="438"/>
      <c r="T981" s="439"/>
      <c r="U981" s="439"/>
    </row>
    <row r="982" spans="15:21" ht="15.75" customHeight="1">
      <c r="O982" s="438"/>
      <c r="T982" s="439"/>
      <c r="U982" s="439"/>
    </row>
    <row r="983" spans="15:21" ht="15.75" customHeight="1">
      <c r="O983" s="438"/>
      <c r="T983" s="439"/>
      <c r="U983" s="439"/>
    </row>
    <row r="984" spans="15:21" ht="15.75" customHeight="1">
      <c r="O984" s="438"/>
      <c r="T984" s="439"/>
      <c r="U984" s="439"/>
    </row>
    <row r="985" spans="15:21" ht="15.75" customHeight="1">
      <c r="O985" s="438"/>
      <c r="T985" s="439"/>
      <c r="U985" s="439"/>
    </row>
    <row r="986" spans="15:21" ht="15.75" customHeight="1">
      <c r="O986" s="438"/>
      <c r="T986" s="439"/>
      <c r="U986" s="439"/>
    </row>
    <row r="987" spans="15:21" ht="15.75" customHeight="1">
      <c r="O987" s="438"/>
      <c r="T987" s="439"/>
      <c r="U987" s="439"/>
    </row>
    <row r="988" spans="15:21" ht="15.75" customHeight="1">
      <c r="O988" s="438"/>
      <c r="T988" s="439"/>
      <c r="U988" s="439"/>
    </row>
    <row r="989" spans="15:21" ht="15.75" customHeight="1">
      <c r="O989" s="438"/>
      <c r="T989" s="439"/>
      <c r="U989" s="439"/>
    </row>
    <row r="990" spans="15:21" ht="15.75" customHeight="1">
      <c r="O990" s="438"/>
      <c r="T990" s="439"/>
      <c r="U990" s="439"/>
    </row>
    <row r="991" spans="15:21" ht="15.75" customHeight="1">
      <c r="O991" s="438"/>
      <c r="T991" s="439"/>
      <c r="U991" s="439"/>
    </row>
    <row r="992" spans="15:21" ht="15.75" customHeight="1">
      <c r="O992" s="438"/>
      <c r="T992" s="439"/>
      <c r="U992" s="439"/>
    </row>
    <row r="993" spans="15:21" ht="15.75" customHeight="1">
      <c r="O993" s="438"/>
      <c r="T993" s="439"/>
      <c r="U993" s="439"/>
    </row>
    <row r="994" spans="15:21" ht="15.75" customHeight="1">
      <c r="O994" s="438"/>
      <c r="T994" s="439"/>
      <c r="U994" s="439"/>
    </row>
    <row r="995" spans="15:21" ht="15.75" customHeight="1">
      <c r="O995" s="438"/>
      <c r="T995" s="439"/>
      <c r="U995" s="439"/>
    </row>
    <row r="996" spans="15:21" ht="15.75" customHeight="1">
      <c r="O996" s="438"/>
      <c r="T996" s="439"/>
      <c r="U996" s="439"/>
    </row>
    <row r="997" spans="15:21" ht="15.75" customHeight="1">
      <c r="O997" s="438"/>
      <c r="T997" s="439"/>
      <c r="U997" s="439"/>
    </row>
    <row r="998" spans="15:21" ht="15.75" customHeight="1">
      <c r="O998" s="438"/>
      <c r="T998" s="439"/>
      <c r="U998" s="439"/>
    </row>
  </sheetData>
  <mergeCells count="1">
    <mergeCell ref="A1:AB1"/>
  </mergeCells>
  <pageMargins left="0.7" right="0.7" top="0.75" bottom="0.75"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CB6AD-CDFA-42A6-8E24-F4AC796E7759}">
  <sheetPr>
    <tabColor rgb="FF0000CC"/>
  </sheetPr>
  <dimension ref="A1:V24"/>
  <sheetViews>
    <sheetView zoomScaleNormal="100" workbookViewId="0">
      <selection activeCell="N13" sqref="N13"/>
    </sheetView>
  </sheetViews>
  <sheetFormatPr defaultRowHeight="12.75"/>
  <cols>
    <col min="1" max="1" width="9.140625" style="17" customWidth="1"/>
    <col min="2" max="2" width="11.42578125" style="17" customWidth="1"/>
    <col min="3" max="4" width="10.5703125" style="17" customWidth="1"/>
    <col min="5" max="5" width="11.42578125" style="17" customWidth="1"/>
    <col min="6" max="7" width="10.5703125" style="17" customWidth="1"/>
    <col min="8" max="8" width="11.42578125" style="17" customWidth="1"/>
    <col min="9" max="13" width="10.5703125" style="17" customWidth="1"/>
    <col min="14" max="22" width="6.85546875" style="17" customWidth="1"/>
    <col min="23" max="257" width="9.140625" style="17"/>
    <col min="258" max="258" width="11.42578125" style="17" customWidth="1"/>
    <col min="259" max="260" width="10.5703125" style="17" customWidth="1"/>
    <col min="261" max="261" width="11.42578125" style="17" customWidth="1"/>
    <col min="262" max="263" width="10.5703125" style="17" customWidth="1"/>
    <col min="264" max="264" width="11.42578125" style="17" customWidth="1"/>
    <col min="265" max="269" width="10.5703125" style="17" customWidth="1"/>
    <col min="270" max="278" width="6.85546875" style="17" customWidth="1"/>
    <col min="279" max="513" width="9.140625" style="17"/>
    <col min="514" max="514" width="11.42578125" style="17" customWidth="1"/>
    <col min="515" max="516" width="10.5703125" style="17" customWidth="1"/>
    <col min="517" max="517" width="11.42578125" style="17" customWidth="1"/>
    <col min="518" max="519" width="10.5703125" style="17" customWidth="1"/>
    <col min="520" max="520" width="11.42578125" style="17" customWidth="1"/>
    <col min="521" max="525" width="10.5703125" style="17" customWidth="1"/>
    <col min="526" max="534" width="6.85546875" style="17" customWidth="1"/>
    <col min="535" max="769" width="9.140625" style="17"/>
    <col min="770" max="770" width="11.42578125" style="17" customWidth="1"/>
    <col min="771" max="772" width="10.5703125" style="17" customWidth="1"/>
    <col min="773" max="773" width="11.42578125" style="17" customWidth="1"/>
    <col min="774" max="775" width="10.5703125" style="17" customWidth="1"/>
    <col min="776" max="776" width="11.42578125" style="17" customWidth="1"/>
    <col min="777" max="781" width="10.5703125" style="17" customWidth="1"/>
    <col min="782" max="790" width="6.85546875" style="17" customWidth="1"/>
    <col min="791" max="1025" width="9.140625" style="17"/>
    <col min="1026" max="1026" width="11.42578125" style="17" customWidth="1"/>
    <col min="1027" max="1028" width="10.5703125" style="17" customWidth="1"/>
    <col min="1029" max="1029" width="11.42578125" style="17" customWidth="1"/>
    <col min="1030" max="1031" width="10.5703125" style="17" customWidth="1"/>
    <col min="1032" max="1032" width="11.42578125" style="17" customWidth="1"/>
    <col min="1033" max="1037" width="10.5703125" style="17" customWidth="1"/>
    <col min="1038" max="1046" width="6.85546875" style="17" customWidth="1"/>
    <col min="1047" max="1281" width="9.140625" style="17"/>
    <col min="1282" max="1282" width="11.42578125" style="17" customWidth="1"/>
    <col min="1283" max="1284" width="10.5703125" style="17" customWidth="1"/>
    <col min="1285" max="1285" width="11.42578125" style="17" customWidth="1"/>
    <col min="1286" max="1287" width="10.5703125" style="17" customWidth="1"/>
    <col min="1288" max="1288" width="11.42578125" style="17" customWidth="1"/>
    <col min="1289" max="1293" width="10.5703125" style="17" customWidth="1"/>
    <col min="1294" max="1302" width="6.85546875" style="17" customWidth="1"/>
    <col min="1303" max="1537" width="9.140625" style="17"/>
    <col min="1538" max="1538" width="11.42578125" style="17" customWidth="1"/>
    <col min="1539" max="1540" width="10.5703125" style="17" customWidth="1"/>
    <col min="1541" max="1541" width="11.42578125" style="17" customWidth="1"/>
    <col min="1542" max="1543" width="10.5703125" style="17" customWidth="1"/>
    <col min="1544" max="1544" width="11.42578125" style="17" customWidth="1"/>
    <col min="1545" max="1549" width="10.5703125" style="17" customWidth="1"/>
    <col min="1550" max="1558" width="6.85546875" style="17" customWidth="1"/>
    <col min="1559" max="1793" width="9.140625" style="17"/>
    <col min="1794" max="1794" width="11.42578125" style="17" customWidth="1"/>
    <col min="1795" max="1796" width="10.5703125" style="17" customWidth="1"/>
    <col min="1797" max="1797" width="11.42578125" style="17" customWidth="1"/>
    <col min="1798" max="1799" width="10.5703125" style="17" customWidth="1"/>
    <col min="1800" max="1800" width="11.42578125" style="17" customWidth="1"/>
    <col min="1801" max="1805" width="10.5703125" style="17" customWidth="1"/>
    <col min="1806" max="1814" width="6.85546875" style="17" customWidth="1"/>
    <col min="1815" max="2049" width="9.140625" style="17"/>
    <col min="2050" max="2050" width="11.42578125" style="17" customWidth="1"/>
    <col min="2051" max="2052" width="10.5703125" style="17" customWidth="1"/>
    <col min="2053" max="2053" width="11.42578125" style="17" customWidth="1"/>
    <col min="2054" max="2055" width="10.5703125" style="17" customWidth="1"/>
    <col min="2056" max="2056" width="11.42578125" style="17" customWidth="1"/>
    <col min="2057" max="2061" width="10.5703125" style="17" customWidth="1"/>
    <col min="2062" max="2070" width="6.85546875" style="17" customWidth="1"/>
    <col min="2071" max="2305" width="9.140625" style="17"/>
    <col min="2306" max="2306" width="11.42578125" style="17" customWidth="1"/>
    <col min="2307" max="2308" width="10.5703125" style="17" customWidth="1"/>
    <col min="2309" max="2309" width="11.42578125" style="17" customWidth="1"/>
    <col min="2310" max="2311" width="10.5703125" style="17" customWidth="1"/>
    <col min="2312" max="2312" width="11.42578125" style="17" customWidth="1"/>
    <col min="2313" max="2317" width="10.5703125" style="17" customWidth="1"/>
    <col min="2318" max="2326" width="6.85546875" style="17" customWidth="1"/>
    <col min="2327" max="2561" width="9.140625" style="17"/>
    <col min="2562" max="2562" width="11.42578125" style="17" customWidth="1"/>
    <col min="2563" max="2564" width="10.5703125" style="17" customWidth="1"/>
    <col min="2565" max="2565" width="11.42578125" style="17" customWidth="1"/>
    <col min="2566" max="2567" width="10.5703125" style="17" customWidth="1"/>
    <col min="2568" max="2568" width="11.42578125" style="17" customWidth="1"/>
    <col min="2569" max="2573" width="10.5703125" style="17" customWidth="1"/>
    <col min="2574" max="2582" width="6.85546875" style="17" customWidth="1"/>
    <col min="2583" max="2817" width="9.140625" style="17"/>
    <col min="2818" max="2818" width="11.42578125" style="17" customWidth="1"/>
    <col min="2819" max="2820" width="10.5703125" style="17" customWidth="1"/>
    <col min="2821" max="2821" width="11.42578125" style="17" customWidth="1"/>
    <col min="2822" max="2823" width="10.5703125" style="17" customWidth="1"/>
    <col min="2824" max="2824" width="11.42578125" style="17" customWidth="1"/>
    <col min="2825" max="2829" width="10.5703125" style="17" customWidth="1"/>
    <col min="2830" max="2838" width="6.85546875" style="17" customWidth="1"/>
    <col min="2839" max="3073" width="9.140625" style="17"/>
    <col min="3074" max="3074" width="11.42578125" style="17" customWidth="1"/>
    <col min="3075" max="3076" width="10.5703125" style="17" customWidth="1"/>
    <col min="3077" max="3077" width="11.42578125" style="17" customWidth="1"/>
    <col min="3078" max="3079" width="10.5703125" style="17" customWidth="1"/>
    <col min="3080" max="3080" width="11.42578125" style="17" customWidth="1"/>
    <col min="3081" max="3085" width="10.5703125" style="17" customWidth="1"/>
    <col min="3086" max="3094" width="6.85546875" style="17" customWidth="1"/>
    <col min="3095" max="3329" width="9.140625" style="17"/>
    <col min="3330" max="3330" width="11.42578125" style="17" customWidth="1"/>
    <col min="3331" max="3332" width="10.5703125" style="17" customWidth="1"/>
    <col min="3333" max="3333" width="11.42578125" style="17" customWidth="1"/>
    <col min="3334" max="3335" width="10.5703125" style="17" customWidth="1"/>
    <col min="3336" max="3336" width="11.42578125" style="17" customWidth="1"/>
    <col min="3337" max="3341" width="10.5703125" style="17" customWidth="1"/>
    <col min="3342" max="3350" width="6.85546875" style="17" customWidth="1"/>
    <col min="3351" max="3585" width="9.140625" style="17"/>
    <col min="3586" max="3586" width="11.42578125" style="17" customWidth="1"/>
    <col min="3587" max="3588" width="10.5703125" style="17" customWidth="1"/>
    <col min="3589" max="3589" width="11.42578125" style="17" customWidth="1"/>
    <col min="3590" max="3591" width="10.5703125" style="17" customWidth="1"/>
    <col min="3592" max="3592" width="11.42578125" style="17" customWidth="1"/>
    <col min="3593" max="3597" width="10.5703125" style="17" customWidth="1"/>
    <col min="3598" max="3606" width="6.85546875" style="17" customWidth="1"/>
    <col min="3607" max="3841" width="9.140625" style="17"/>
    <col min="3842" max="3842" width="11.42578125" style="17" customWidth="1"/>
    <col min="3843" max="3844" width="10.5703125" style="17" customWidth="1"/>
    <col min="3845" max="3845" width="11.42578125" style="17" customWidth="1"/>
    <col min="3846" max="3847" width="10.5703125" style="17" customWidth="1"/>
    <col min="3848" max="3848" width="11.42578125" style="17" customWidth="1"/>
    <col min="3849" max="3853" width="10.5703125" style="17" customWidth="1"/>
    <col min="3854" max="3862" width="6.85546875" style="17" customWidth="1"/>
    <col min="3863" max="4097" width="9.140625" style="17"/>
    <col min="4098" max="4098" width="11.42578125" style="17" customWidth="1"/>
    <col min="4099" max="4100" width="10.5703125" style="17" customWidth="1"/>
    <col min="4101" max="4101" width="11.42578125" style="17" customWidth="1"/>
    <col min="4102" max="4103" width="10.5703125" style="17" customWidth="1"/>
    <col min="4104" max="4104" width="11.42578125" style="17" customWidth="1"/>
    <col min="4105" max="4109" width="10.5703125" style="17" customWidth="1"/>
    <col min="4110" max="4118" width="6.85546875" style="17" customWidth="1"/>
    <col min="4119" max="4353" width="9.140625" style="17"/>
    <col min="4354" max="4354" width="11.42578125" style="17" customWidth="1"/>
    <col min="4355" max="4356" width="10.5703125" style="17" customWidth="1"/>
    <col min="4357" max="4357" width="11.42578125" style="17" customWidth="1"/>
    <col min="4358" max="4359" width="10.5703125" style="17" customWidth="1"/>
    <col min="4360" max="4360" width="11.42578125" style="17" customWidth="1"/>
    <col min="4361" max="4365" width="10.5703125" style="17" customWidth="1"/>
    <col min="4366" max="4374" width="6.85546875" style="17" customWidth="1"/>
    <col min="4375" max="4609" width="9.140625" style="17"/>
    <col min="4610" max="4610" width="11.42578125" style="17" customWidth="1"/>
    <col min="4611" max="4612" width="10.5703125" style="17" customWidth="1"/>
    <col min="4613" max="4613" width="11.42578125" style="17" customWidth="1"/>
    <col min="4614" max="4615" width="10.5703125" style="17" customWidth="1"/>
    <col min="4616" max="4616" width="11.42578125" style="17" customWidth="1"/>
    <col min="4617" max="4621" width="10.5703125" style="17" customWidth="1"/>
    <col min="4622" max="4630" width="6.85546875" style="17" customWidth="1"/>
    <col min="4631" max="4865" width="9.140625" style="17"/>
    <col min="4866" max="4866" width="11.42578125" style="17" customWidth="1"/>
    <col min="4867" max="4868" width="10.5703125" style="17" customWidth="1"/>
    <col min="4869" max="4869" width="11.42578125" style="17" customWidth="1"/>
    <col min="4870" max="4871" width="10.5703125" style="17" customWidth="1"/>
    <col min="4872" max="4872" width="11.42578125" style="17" customWidth="1"/>
    <col min="4873" max="4877" width="10.5703125" style="17" customWidth="1"/>
    <col min="4878" max="4886" width="6.85546875" style="17" customWidth="1"/>
    <col min="4887" max="5121" width="9.140625" style="17"/>
    <col min="5122" max="5122" width="11.42578125" style="17" customWidth="1"/>
    <col min="5123" max="5124" width="10.5703125" style="17" customWidth="1"/>
    <col min="5125" max="5125" width="11.42578125" style="17" customWidth="1"/>
    <col min="5126" max="5127" width="10.5703125" style="17" customWidth="1"/>
    <col min="5128" max="5128" width="11.42578125" style="17" customWidth="1"/>
    <col min="5129" max="5133" width="10.5703125" style="17" customWidth="1"/>
    <col min="5134" max="5142" width="6.85546875" style="17" customWidth="1"/>
    <col min="5143" max="5377" width="9.140625" style="17"/>
    <col min="5378" max="5378" width="11.42578125" style="17" customWidth="1"/>
    <col min="5379" max="5380" width="10.5703125" style="17" customWidth="1"/>
    <col min="5381" max="5381" width="11.42578125" style="17" customWidth="1"/>
    <col min="5382" max="5383" width="10.5703125" style="17" customWidth="1"/>
    <col min="5384" max="5384" width="11.42578125" style="17" customWidth="1"/>
    <col min="5385" max="5389" width="10.5703125" style="17" customWidth="1"/>
    <col min="5390" max="5398" width="6.85546875" style="17" customWidth="1"/>
    <col min="5399" max="5633" width="9.140625" style="17"/>
    <col min="5634" max="5634" width="11.42578125" style="17" customWidth="1"/>
    <col min="5635" max="5636" width="10.5703125" style="17" customWidth="1"/>
    <col min="5637" max="5637" width="11.42578125" style="17" customWidth="1"/>
    <col min="5638" max="5639" width="10.5703125" style="17" customWidth="1"/>
    <col min="5640" max="5640" width="11.42578125" style="17" customWidth="1"/>
    <col min="5641" max="5645" width="10.5703125" style="17" customWidth="1"/>
    <col min="5646" max="5654" width="6.85546875" style="17" customWidth="1"/>
    <col min="5655" max="5889" width="9.140625" style="17"/>
    <col min="5890" max="5890" width="11.42578125" style="17" customWidth="1"/>
    <col min="5891" max="5892" width="10.5703125" style="17" customWidth="1"/>
    <col min="5893" max="5893" width="11.42578125" style="17" customWidth="1"/>
    <col min="5894" max="5895" width="10.5703125" style="17" customWidth="1"/>
    <col min="5896" max="5896" width="11.42578125" style="17" customWidth="1"/>
    <col min="5897" max="5901" width="10.5703125" style="17" customWidth="1"/>
    <col min="5902" max="5910" width="6.85546875" style="17" customWidth="1"/>
    <col min="5911" max="6145" width="9.140625" style="17"/>
    <col min="6146" max="6146" width="11.42578125" style="17" customWidth="1"/>
    <col min="6147" max="6148" width="10.5703125" style="17" customWidth="1"/>
    <col min="6149" max="6149" width="11.42578125" style="17" customWidth="1"/>
    <col min="6150" max="6151" width="10.5703125" style="17" customWidth="1"/>
    <col min="6152" max="6152" width="11.42578125" style="17" customWidth="1"/>
    <col min="6153" max="6157" width="10.5703125" style="17" customWidth="1"/>
    <col min="6158" max="6166" width="6.85546875" style="17" customWidth="1"/>
    <col min="6167" max="6401" width="9.140625" style="17"/>
    <col min="6402" max="6402" width="11.42578125" style="17" customWidth="1"/>
    <col min="6403" max="6404" width="10.5703125" style="17" customWidth="1"/>
    <col min="6405" max="6405" width="11.42578125" style="17" customWidth="1"/>
    <col min="6406" max="6407" width="10.5703125" style="17" customWidth="1"/>
    <col min="6408" max="6408" width="11.42578125" style="17" customWidth="1"/>
    <col min="6409" max="6413" width="10.5703125" style="17" customWidth="1"/>
    <col min="6414" max="6422" width="6.85546875" style="17" customWidth="1"/>
    <col min="6423" max="6657" width="9.140625" style="17"/>
    <col min="6658" max="6658" width="11.42578125" style="17" customWidth="1"/>
    <col min="6659" max="6660" width="10.5703125" style="17" customWidth="1"/>
    <col min="6661" max="6661" width="11.42578125" style="17" customWidth="1"/>
    <col min="6662" max="6663" width="10.5703125" style="17" customWidth="1"/>
    <col min="6664" max="6664" width="11.42578125" style="17" customWidth="1"/>
    <col min="6665" max="6669" width="10.5703125" style="17" customWidth="1"/>
    <col min="6670" max="6678" width="6.85546875" style="17" customWidth="1"/>
    <col min="6679" max="6913" width="9.140625" style="17"/>
    <col min="6914" max="6914" width="11.42578125" style="17" customWidth="1"/>
    <col min="6915" max="6916" width="10.5703125" style="17" customWidth="1"/>
    <col min="6917" max="6917" width="11.42578125" style="17" customWidth="1"/>
    <col min="6918" max="6919" width="10.5703125" style="17" customWidth="1"/>
    <col min="6920" max="6920" width="11.42578125" style="17" customWidth="1"/>
    <col min="6921" max="6925" width="10.5703125" style="17" customWidth="1"/>
    <col min="6926" max="6934" width="6.85546875" style="17" customWidth="1"/>
    <col min="6935" max="7169" width="9.140625" style="17"/>
    <col min="7170" max="7170" width="11.42578125" style="17" customWidth="1"/>
    <col min="7171" max="7172" width="10.5703125" style="17" customWidth="1"/>
    <col min="7173" max="7173" width="11.42578125" style="17" customWidth="1"/>
    <col min="7174" max="7175" width="10.5703125" style="17" customWidth="1"/>
    <col min="7176" max="7176" width="11.42578125" style="17" customWidth="1"/>
    <col min="7177" max="7181" width="10.5703125" style="17" customWidth="1"/>
    <col min="7182" max="7190" width="6.85546875" style="17" customWidth="1"/>
    <col min="7191" max="7425" width="9.140625" style="17"/>
    <col min="7426" max="7426" width="11.42578125" style="17" customWidth="1"/>
    <col min="7427" max="7428" width="10.5703125" style="17" customWidth="1"/>
    <col min="7429" max="7429" width="11.42578125" style="17" customWidth="1"/>
    <col min="7430" max="7431" width="10.5703125" style="17" customWidth="1"/>
    <col min="7432" max="7432" width="11.42578125" style="17" customWidth="1"/>
    <col min="7433" max="7437" width="10.5703125" style="17" customWidth="1"/>
    <col min="7438" max="7446" width="6.85546875" style="17" customWidth="1"/>
    <col min="7447" max="7681" width="9.140625" style="17"/>
    <col min="7682" max="7682" width="11.42578125" style="17" customWidth="1"/>
    <col min="7683" max="7684" width="10.5703125" style="17" customWidth="1"/>
    <col min="7685" max="7685" width="11.42578125" style="17" customWidth="1"/>
    <col min="7686" max="7687" width="10.5703125" style="17" customWidth="1"/>
    <col min="7688" max="7688" width="11.42578125" style="17" customWidth="1"/>
    <col min="7689" max="7693" width="10.5703125" style="17" customWidth="1"/>
    <col min="7694" max="7702" width="6.85546875" style="17" customWidth="1"/>
    <col min="7703" max="7937" width="9.140625" style="17"/>
    <col min="7938" max="7938" width="11.42578125" style="17" customWidth="1"/>
    <col min="7939" max="7940" width="10.5703125" style="17" customWidth="1"/>
    <col min="7941" max="7941" width="11.42578125" style="17" customWidth="1"/>
    <col min="7942" max="7943" width="10.5703125" style="17" customWidth="1"/>
    <col min="7944" max="7944" width="11.42578125" style="17" customWidth="1"/>
    <col min="7945" max="7949" width="10.5703125" style="17" customWidth="1"/>
    <col min="7950" max="7958" width="6.85546875" style="17" customWidth="1"/>
    <col min="7959" max="8193" width="9.140625" style="17"/>
    <col min="8194" max="8194" width="11.42578125" style="17" customWidth="1"/>
    <col min="8195" max="8196" width="10.5703125" style="17" customWidth="1"/>
    <col min="8197" max="8197" width="11.42578125" style="17" customWidth="1"/>
    <col min="8198" max="8199" width="10.5703125" style="17" customWidth="1"/>
    <col min="8200" max="8200" width="11.42578125" style="17" customWidth="1"/>
    <col min="8201" max="8205" width="10.5703125" style="17" customWidth="1"/>
    <col min="8206" max="8214" width="6.85546875" style="17" customWidth="1"/>
    <col min="8215" max="8449" width="9.140625" style="17"/>
    <col min="8450" max="8450" width="11.42578125" style="17" customWidth="1"/>
    <col min="8451" max="8452" width="10.5703125" style="17" customWidth="1"/>
    <col min="8453" max="8453" width="11.42578125" style="17" customWidth="1"/>
    <col min="8454" max="8455" width="10.5703125" style="17" customWidth="1"/>
    <col min="8456" max="8456" width="11.42578125" style="17" customWidth="1"/>
    <col min="8457" max="8461" width="10.5703125" style="17" customWidth="1"/>
    <col min="8462" max="8470" width="6.85546875" style="17" customWidth="1"/>
    <col min="8471" max="8705" width="9.140625" style="17"/>
    <col min="8706" max="8706" width="11.42578125" style="17" customWidth="1"/>
    <col min="8707" max="8708" width="10.5703125" style="17" customWidth="1"/>
    <col min="8709" max="8709" width="11.42578125" style="17" customWidth="1"/>
    <col min="8710" max="8711" width="10.5703125" style="17" customWidth="1"/>
    <col min="8712" max="8712" width="11.42578125" style="17" customWidth="1"/>
    <col min="8713" max="8717" width="10.5703125" style="17" customWidth="1"/>
    <col min="8718" max="8726" width="6.85546875" style="17" customWidth="1"/>
    <col min="8727" max="8961" width="9.140625" style="17"/>
    <col min="8962" max="8962" width="11.42578125" style="17" customWidth="1"/>
    <col min="8963" max="8964" width="10.5703125" style="17" customWidth="1"/>
    <col min="8965" max="8965" width="11.42578125" style="17" customWidth="1"/>
    <col min="8966" max="8967" width="10.5703125" style="17" customWidth="1"/>
    <col min="8968" max="8968" width="11.42578125" style="17" customWidth="1"/>
    <col min="8969" max="8973" width="10.5703125" style="17" customWidth="1"/>
    <col min="8974" max="8982" width="6.85546875" style="17" customWidth="1"/>
    <col min="8983" max="9217" width="9.140625" style="17"/>
    <col min="9218" max="9218" width="11.42578125" style="17" customWidth="1"/>
    <col min="9219" max="9220" width="10.5703125" style="17" customWidth="1"/>
    <col min="9221" max="9221" width="11.42578125" style="17" customWidth="1"/>
    <col min="9222" max="9223" width="10.5703125" style="17" customWidth="1"/>
    <col min="9224" max="9224" width="11.42578125" style="17" customWidth="1"/>
    <col min="9225" max="9229" width="10.5703125" style="17" customWidth="1"/>
    <col min="9230" max="9238" width="6.85546875" style="17" customWidth="1"/>
    <col min="9239" max="9473" width="9.140625" style="17"/>
    <col min="9474" max="9474" width="11.42578125" style="17" customWidth="1"/>
    <col min="9475" max="9476" width="10.5703125" style="17" customWidth="1"/>
    <col min="9477" max="9477" width="11.42578125" style="17" customWidth="1"/>
    <col min="9478" max="9479" width="10.5703125" style="17" customWidth="1"/>
    <col min="9480" max="9480" width="11.42578125" style="17" customWidth="1"/>
    <col min="9481" max="9485" width="10.5703125" style="17" customWidth="1"/>
    <col min="9486" max="9494" width="6.85546875" style="17" customWidth="1"/>
    <col min="9495" max="9729" width="9.140625" style="17"/>
    <col min="9730" max="9730" width="11.42578125" style="17" customWidth="1"/>
    <col min="9731" max="9732" width="10.5703125" style="17" customWidth="1"/>
    <col min="9733" max="9733" width="11.42578125" style="17" customWidth="1"/>
    <col min="9734" max="9735" width="10.5703125" style="17" customWidth="1"/>
    <col min="9736" max="9736" width="11.42578125" style="17" customWidth="1"/>
    <col min="9737" max="9741" width="10.5703125" style="17" customWidth="1"/>
    <col min="9742" max="9750" width="6.85546875" style="17" customWidth="1"/>
    <col min="9751" max="9985" width="9.140625" style="17"/>
    <col min="9986" max="9986" width="11.42578125" style="17" customWidth="1"/>
    <col min="9987" max="9988" width="10.5703125" style="17" customWidth="1"/>
    <col min="9989" max="9989" width="11.42578125" style="17" customWidth="1"/>
    <col min="9990" max="9991" width="10.5703125" style="17" customWidth="1"/>
    <col min="9992" max="9992" width="11.42578125" style="17" customWidth="1"/>
    <col min="9993" max="9997" width="10.5703125" style="17" customWidth="1"/>
    <col min="9998" max="10006" width="6.85546875" style="17" customWidth="1"/>
    <col min="10007" max="10241" width="9.140625" style="17"/>
    <col min="10242" max="10242" width="11.42578125" style="17" customWidth="1"/>
    <col min="10243" max="10244" width="10.5703125" style="17" customWidth="1"/>
    <col min="10245" max="10245" width="11.42578125" style="17" customWidth="1"/>
    <col min="10246" max="10247" width="10.5703125" style="17" customWidth="1"/>
    <col min="10248" max="10248" width="11.42578125" style="17" customWidth="1"/>
    <col min="10249" max="10253" width="10.5703125" style="17" customWidth="1"/>
    <col min="10254" max="10262" width="6.85546875" style="17" customWidth="1"/>
    <col min="10263" max="10497" width="9.140625" style="17"/>
    <col min="10498" max="10498" width="11.42578125" style="17" customWidth="1"/>
    <col min="10499" max="10500" width="10.5703125" style="17" customWidth="1"/>
    <col min="10501" max="10501" width="11.42578125" style="17" customWidth="1"/>
    <col min="10502" max="10503" width="10.5703125" style="17" customWidth="1"/>
    <col min="10504" max="10504" width="11.42578125" style="17" customWidth="1"/>
    <col min="10505" max="10509" width="10.5703125" style="17" customWidth="1"/>
    <col min="10510" max="10518" width="6.85546875" style="17" customWidth="1"/>
    <col min="10519" max="10753" width="9.140625" style="17"/>
    <col min="10754" max="10754" width="11.42578125" style="17" customWidth="1"/>
    <col min="10755" max="10756" width="10.5703125" style="17" customWidth="1"/>
    <col min="10757" max="10757" width="11.42578125" style="17" customWidth="1"/>
    <col min="10758" max="10759" width="10.5703125" style="17" customWidth="1"/>
    <col min="10760" max="10760" width="11.42578125" style="17" customWidth="1"/>
    <col min="10761" max="10765" width="10.5703125" style="17" customWidth="1"/>
    <col min="10766" max="10774" width="6.85546875" style="17" customWidth="1"/>
    <col min="10775" max="11009" width="9.140625" style="17"/>
    <col min="11010" max="11010" width="11.42578125" style="17" customWidth="1"/>
    <col min="11011" max="11012" width="10.5703125" style="17" customWidth="1"/>
    <col min="11013" max="11013" width="11.42578125" style="17" customWidth="1"/>
    <col min="11014" max="11015" width="10.5703125" style="17" customWidth="1"/>
    <col min="11016" max="11016" width="11.42578125" style="17" customWidth="1"/>
    <col min="11017" max="11021" width="10.5703125" style="17" customWidth="1"/>
    <col min="11022" max="11030" width="6.85546875" style="17" customWidth="1"/>
    <col min="11031" max="11265" width="9.140625" style="17"/>
    <col min="11266" max="11266" width="11.42578125" style="17" customWidth="1"/>
    <col min="11267" max="11268" width="10.5703125" style="17" customWidth="1"/>
    <col min="11269" max="11269" width="11.42578125" style="17" customWidth="1"/>
    <col min="11270" max="11271" width="10.5703125" style="17" customWidth="1"/>
    <col min="11272" max="11272" width="11.42578125" style="17" customWidth="1"/>
    <col min="11273" max="11277" width="10.5703125" style="17" customWidth="1"/>
    <col min="11278" max="11286" width="6.85546875" style="17" customWidth="1"/>
    <col min="11287" max="11521" width="9.140625" style="17"/>
    <col min="11522" max="11522" width="11.42578125" style="17" customWidth="1"/>
    <col min="11523" max="11524" width="10.5703125" style="17" customWidth="1"/>
    <col min="11525" max="11525" width="11.42578125" style="17" customWidth="1"/>
    <col min="11526" max="11527" width="10.5703125" style="17" customWidth="1"/>
    <col min="11528" max="11528" width="11.42578125" style="17" customWidth="1"/>
    <col min="11529" max="11533" width="10.5703125" style="17" customWidth="1"/>
    <col min="11534" max="11542" width="6.85546875" style="17" customWidth="1"/>
    <col min="11543" max="11777" width="9.140625" style="17"/>
    <col min="11778" max="11778" width="11.42578125" style="17" customWidth="1"/>
    <col min="11779" max="11780" width="10.5703125" style="17" customWidth="1"/>
    <col min="11781" max="11781" width="11.42578125" style="17" customWidth="1"/>
    <col min="11782" max="11783" width="10.5703125" style="17" customWidth="1"/>
    <col min="11784" max="11784" width="11.42578125" style="17" customWidth="1"/>
    <col min="11785" max="11789" width="10.5703125" style="17" customWidth="1"/>
    <col min="11790" max="11798" width="6.85546875" style="17" customWidth="1"/>
    <col min="11799" max="12033" width="9.140625" style="17"/>
    <col min="12034" max="12034" width="11.42578125" style="17" customWidth="1"/>
    <col min="12035" max="12036" width="10.5703125" style="17" customWidth="1"/>
    <col min="12037" max="12037" width="11.42578125" style="17" customWidth="1"/>
    <col min="12038" max="12039" width="10.5703125" style="17" customWidth="1"/>
    <col min="12040" max="12040" width="11.42578125" style="17" customWidth="1"/>
    <col min="12041" max="12045" width="10.5703125" style="17" customWidth="1"/>
    <col min="12046" max="12054" width="6.85546875" style="17" customWidth="1"/>
    <col min="12055" max="12289" width="9.140625" style="17"/>
    <col min="12290" max="12290" width="11.42578125" style="17" customWidth="1"/>
    <col min="12291" max="12292" width="10.5703125" style="17" customWidth="1"/>
    <col min="12293" max="12293" width="11.42578125" style="17" customWidth="1"/>
    <col min="12294" max="12295" width="10.5703125" style="17" customWidth="1"/>
    <col min="12296" max="12296" width="11.42578125" style="17" customWidth="1"/>
    <col min="12297" max="12301" width="10.5703125" style="17" customWidth="1"/>
    <col min="12302" max="12310" width="6.85546875" style="17" customWidth="1"/>
    <col min="12311" max="12545" width="9.140625" style="17"/>
    <col min="12546" max="12546" width="11.42578125" style="17" customWidth="1"/>
    <col min="12547" max="12548" width="10.5703125" style="17" customWidth="1"/>
    <col min="12549" max="12549" width="11.42578125" style="17" customWidth="1"/>
    <col min="12550" max="12551" width="10.5703125" style="17" customWidth="1"/>
    <col min="12552" max="12552" width="11.42578125" style="17" customWidth="1"/>
    <col min="12553" max="12557" width="10.5703125" style="17" customWidth="1"/>
    <col min="12558" max="12566" width="6.85546875" style="17" customWidth="1"/>
    <col min="12567" max="12801" width="9.140625" style="17"/>
    <col min="12802" max="12802" width="11.42578125" style="17" customWidth="1"/>
    <col min="12803" max="12804" width="10.5703125" style="17" customWidth="1"/>
    <col min="12805" max="12805" width="11.42578125" style="17" customWidth="1"/>
    <col min="12806" max="12807" width="10.5703125" style="17" customWidth="1"/>
    <col min="12808" max="12808" width="11.42578125" style="17" customWidth="1"/>
    <col min="12809" max="12813" width="10.5703125" style="17" customWidth="1"/>
    <col min="12814" max="12822" width="6.85546875" style="17" customWidth="1"/>
    <col min="12823" max="13057" width="9.140625" style="17"/>
    <col min="13058" max="13058" width="11.42578125" style="17" customWidth="1"/>
    <col min="13059" max="13060" width="10.5703125" style="17" customWidth="1"/>
    <col min="13061" max="13061" width="11.42578125" style="17" customWidth="1"/>
    <col min="13062" max="13063" width="10.5703125" style="17" customWidth="1"/>
    <col min="13064" max="13064" width="11.42578125" style="17" customWidth="1"/>
    <col min="13065" max="13069" width="10.5703125" style="17" customWidth="1"/>
    <col min="13070" max="13078" width="6.85546875" style="17" customWidth="1"/>
    <col min="13079" max="13313" width="9.140625" style="17"/>
    <col min="13314" max="13314" width="11.42578125" style="17" customWidth="1"/>
    <col min="13315" max="13316" width="10.5703125" style="17" customWidth="1"/>
    <col min="13317" max="13317" width="11.42578125" style="17" customWidth="1"/>
    <col min="13318" max="13319" width="10.5703125" style="17" customWidth="1"/>
    <col min="13320" max="13320" width="11.42578125" style="17" customWidth="1"/>
    <col min="13321" max="13325" width="10.5703125" style="17" customWidth="1"/>
    <col min="13326" max="13334" width="6.85546875" style="17" customWidth="1"/>
    <col min="13335" max="13569" width="9.140625" style="17"/>
    <col min="13570" max="13570" width="11.42578125" style="17" customWidth="1"/>
    <col min="13571" max="13572" width="10.5703125" style="17" customWidth="1"/>
    <col min="13573" max="13573" width="11.42578125" style="17" customWidth="1"/>
    <col min="13574" max="13575" width="10.5703125" style="17" customWidth="1"/>
    <col min="13576" max="13576" width="11.42578125" style="17" customWidth="1"/>
    <col min="13577" max="13581" width="10.5703125" style="17" customWidth="1"/>
    <col min="13582" max="13590" width="6.85546875" style="17" customWidth="1"/>
    <col min="13591" max="13825" width="9.140625" style="17"/>
    <col min="13826" max="13826" width="11.42578125" style="17" customWidth="1"/>
    <col min="13827" max="13828" width="10.5703125" style="17" customWidth="1"/>
    <col min="13829" max="13829" width="11.42578125" style="17" customWidth="1"/>
    <col min="13830" max="13831" width="10.5703125" style="17" customWidth="1"/>
    <col min="13832" max="13832" width="11.42578125" style="17" customWidth="1"/>
    <col min="13833" max="13837" width="10.5703125" style="17" customWidth="1"/>
    <col min="13838" max="13846" width="6.85546875" style="17" customWidth="1"/>
    <col min="13847" max="14081" width="9.140625" style="17"/>
    <col min="14082" max="14082" width="11.42578125" style="17" customWidth="1"/>
    <col min="14083" max="14084" width="10.5703125" style="17" customWidth="1"/>
    <col min="14085" max="14085" width="11.42578125" style="17" customWidth="1"/>
    <col min="14086" max="14087" width="10.5703125" style="17" customWidth="1"/>
    <col min="14088" max="14088" width="11.42578125" style="17" customWidth="1"/>
    <col min="14089" max="14093" width="10.5703125" style="17" customWidth="1"/>
    <col min="14094" max="14102" width="6.85546875" style="17" customWidth="1"/>
    <col min="14103" max="14337" width="9.140625" style="17"/>
    <col min="14338" max="14338" width="11.42578125" style="17" customWidth="1"/>
    <col min="14339" max="14340" width="10.5703125" style="17" customWidth="1"/>
    <col min="14341" max="14341" width="11.42578125" style="17" customWidth="1"/>
    <col min="14342" max="14343" width="10.5703125" style="17" customWidth="1"/>
    <col min="14344" max="14344" width="11.42578125" style="17" customWidth="1"/>
    <col min="14345" max="14349" width="10.5703125" style="17" customWidth="1"/>
    <col min="14350" max="14358" width="6.85546875" style="17" customWidth="1"/>
    <col min="14359" max="14593" width="9.140625" style="17"/>
    <col min="14594" max="14594" width="11.42578125" style="17" customWidth="1"/>
    <col min="14595" max="14596" width="10.5703125" style="17" customWidth="1"/>
    <col min="14597" max="14597" width="11.42578125" style="17" customWidth="1"/>
    <col min="14598" max="14599" width="10.5703125" style="17" customWidth="1"/>
    <col min="14600" max="14600" width="11.42578125" style="17" customWidth="1"/>
    <col min="14601" max="14605" width="10.5703125" style="17" customWidth="1"/>
    <col min="14606" max="14614" width="6.85546875" style="17" customWidth="1"/>
    <col min="14615" max="14849" width="9.140625" style="17"/>
    <col min="14850" max="14850" width="11.42578125" style="17" customWidth="1"/>
    <col min="14851" max="14852" width="10.5703125" style="17" customWidth="1"/>
    <col min="14853" max="14853" width="11.42578125" style="17" customWidth="1"/>
    <col min="14854" max="14855" width="10.5703125" style="17" customWidth="1"/>
    <col min="14856" max="14856" width="11.42578125" style="17" customWidth="1"/>
    <col min="14857" max="14861" width="10.5703125" style="17" customWidth="1"/>
    <col min="14862" max="14870" width="6.85546875" style="17" customWidth="1"/>
    <col min="14871" max="15105" width="9.140625" style="17"/>
    <col min="15106" max="15106" width="11.42578125" style="17" customWidth="1"/>
    <col min="15107" max="15108" width="10.5703125" style="17" customWidth="1"/>
    <col min="15109" max="15109" width="11.42578125" style="17" customWidth="1"/>
    <col min="15110" max="15111" width="10.5703125" style="17" customWidth="1"/>
    <col min="15112" max="15112" width="11.42578125" style="17" customWidth="1"/>
    <col min="15113" max="15117" width="10.5703125" style="17" customWidth="1"/>
    <col min="15118" max="15126" width="6.85546875" style="17" customWidth="1"/>
    <col min="15127" max="15361" width="9.140625" style="17"/>
    <col min="15362" max="15362" width="11.42578125" style="17" customWidth="1"/>
    <col min="15363" max="15364" width="10.5703125" style="17" customWidth="1"/>
    <col min="15365" max="15365" width="11.42578125" style="17" customWidth="1"/>
    <col min="15366" max="15367" width="10.5703125" style="17" customWidth="1"/>
    <col min="15368" max="15368" width="11.42578125" style="17" customWidth="1"/>
    <col min="15369" max="15373" width="10.5703125" style="17" customWidth="1"/>
    <col min="15374" max="15382" width="6.85546875" style="17" customWidth="1"/>
    <col min="15383" max="15617" width="9.140625" style="17"/>
    <col min="15618" max="15618" width="11.42578125" style="17" customWidth="1"/>
    <col min="15619" max="15620" width="10.5703125" style="17" customWidth="1"/>
    <col min="15621" max="15621" width="11.42578125" style="17" customWidth="1"/>
    <col min="15622" max="15623" width="10.5703125" style="17" customWidth="1"/>
    <col min="15624" max="15624" width="11.42578125" style="17" customWidth="1"/>
    <col min="15625" max="15629" width="10.5703125" style="17" customWidth="1"/>
    <col min="15630" max="15638" width="6.85546875" style="17" customWidth="1"/>
    <col min="15639" max="15873" width="9.140625" style="17"/>
    <col min="15874" max="15874" width="11.42578125" style="17" customWidth="1"/>
    <col min="15875" max="15876" width="10.5703125" style="17" customWidth="1"/>
    <col min="15877" max="15877" width="11.42578125" style="17" customWidth="1"/>
    <col min="15878" max="15879" width="10.5703125" style="17" customWidth="1"/>
    <col min="15880" max="15880" width="11.42578125" style="17" customWidth="1"/>
    <col min="15881" max="15885" width="10.5703125" style="17" customWidth="1"/>
    <col min="15886" max="15894" width="6.85546875" style="17" customWidth="1"/>
    <col min="15895" max="16129" width="9.140625" style="17"/>
    <col min="16130" max="16130" width="11.42578125" style="17" customWidth="1"/>
    <col min="16131" max="16132" width="10.5703125" style="17" customWidth="1"/>
    <col min="16133" max="16133" width="11.42578125" style="17" customWidth="1"/>
    <col min="16134" max="16135" width="10.5703125" style="17" customWidth="1"/>
    <col min="16136" max="16136" width="11.42578125" style="17" customWidth="1"/>
    <col min="16137" max="16141" width="10.5703125" style="17" customWidth="1"/>
    <col min="16142" max="16150" width="6.85546875" style="17" customWidth="1"/>
    <col min="16151" max="16384" width="9.140625" style="17"/>
  </cols>
  <sheetData>
    <row r="1" spans="1:22" s="1" customFormat="1" ht="25.5" customHeight="1">
      <c r="A1" s="1247" t="s">
        <v>149</v>
      </c>
      <c r="B1" s="1247"/>
      <c r="C1" s="1247"/>
      <c r="D1" s="1247"/>
      <c r="E1" s="1247"/>
      <c r="F1" s="1247"/>
      <c r="G1" s="1247"/>
      <c r="H1" s="1247"/>
      <c r="I1" s="1247"/>
      <c r="J1" s="1247"/>
      <c r="K1" s="1247"/>
      <c r="L1" s="1247"/>
      <c r="M1" s="1247"/>
    </row>
    <row r="2" spans="1:22" s="1" customFormat="1" ht="26.25" customHeight="1">
      <c r="A2" s="1247" t="s">
        <v>150</v>
      </c>
      <c r="B2" s="1247"/>
      <c r="C2" s="1247"/>
      <c r="D2" s="1247"/>
      <c r="E2" s="1247"/>
      <c r="F2" s="1247"/>
      <c r="G2" s="1247"/>
      <c r="H2" s="1247"/>
      <c r="I2" s="1247"/>
      <c r="J2" s="1247"/>
      <c r="K2" s="1247"/>
      <c r="L2" s="1247"/>
      <c r="M2" s="1247"/>
    </row>
    <row r="3" spans="1:22" s="3" customFormat="1" ht="36.75" customHeight="1">
      <c r="A3" s="2" t="s">
        <v>151</v>
      </c>
      <c r="B3" s="2"/>
      <c r="C3" s="2"/>
      <c r="D3" s="2"/>
      <c r="E3" s="2"/>
      <c r="F3" s="2"/>
      <c r="G3" s="2"/>
      <c r="H3" s="2"/>
      <c r="I3" s="2"/>
      <c r="J3" s="2"/>
      <c r="K3" s="2"/>
      <c r="L3" s="2"/>
      <c r="M3" s="2"/>
      <c r="N3" s="2"/>
      <c r="O3" s="2"/>
      <c r="P3" s="2"/>
      <c r="Q3" s="2"/>
      <c r="R3" s="2"/>
      <c r="S3" s="2"/>
    </row>
    <row r="4" spans="1:22" s="3" customFormat="1" ht="24" customHeight="1">
      <c r="A4" s="1248" t="s">
        <v>152</v>
      </c>
      <c r="B4" s="1248"/>
      <c r="C4" s="1248"/>
      <c r="D4" s="1248"/>
      <c r="E4" s="1248"/>
      <c r="F4" s="1248"/>
      <c r="G4" s="1248"/>
      <c r="H4" s="1248"/>
      <c r="I4" s="1248"/>
      <c r="J4" s="1248"/>
      <c r="K4" s="1248"/>
      <c r="L4" s="1248"/>
      <c r="M4" s="1248"/>
      <c r="N4" s="4"/>
      <c r="O4" s="4"/>
      <c r="P4" s="4"/>
      <c r="Q4" s="4"/>
      <c r="R4" s="4"/>
      <c r="S4" s="4"/>
    </row>
    <row r="5" spans="1:22" s="6" customFormat="1" ht="27" customHeight="1">
      <c r="A5" s="5" t="s">
        <v>153</v>
      </c>
      <c r="B5" s="1243" t="s">
        <v>141</v>
      </c>
      <c r="C5" s="1244"/>
      <c r="D5" s="1245"/>
      <c r="E5" s="1243" t="s">
        <v>142</v>
      </c>
      <c r="F5" s="1244"/>
      <c r="G5" s="1245"/>
      <c r="H5" s="1243" t="s">
        <v>143</v>
      </c>
      <c r="I5" s="1244"/>
      <c r="J5" s="1245"/>
      <c r="K5" s="1243" t="s">
        <v>144</v>
      </c>
      <c r="L5" s="1244"/>
      <c r="M5" s="1245"/>
    </row>
    <row r="6" spans="1:22" s="8" customFormat="1" ht="36" customHeight="1">
      <c r="A6" s="5" t="s">
        <v>154</v>
      </c>
      <c r="B6" s="7" t="s">
        <v>155</v>
      </c>
      <c r="C6" s="7" t="s">
        <v>156</v>
      </c>
      <c r="D6" s="7" t="s">
        <v>157</v>
      </c>
      <c r="E6" s="7" t="s">
        <v>158</v>
      </c>
      <c r="F6" s="7" t="s">
        <v>156</v>
      </c>
      <c r="G6" s="7" t="s">
        <v>157</v>
      </c>
      <c r="H6" s="7" t="s">
        <v>158</v>
      </c>
      <c r="I6" s="7" t="s">
        <v>156</v>
      </c>
      <c r="J6" s="7" t="s">
        <v>157</v>
      </c>
      <c r="K6" s="7" t="s">
        <v>158</v>
      </c>
      <c r="L6" s="7" t="s">
        <v>156</v>
      </c>
      <c r="M6" s="7" t="s">
        <v>157</v>
      </c>
    </row>
    <row r="7" spans="1:22" s="15" customFormat="1" ht="56.25" customHeight="1">
      <c r="A7" s="5" t="s">
        <v>159</v>
      </c>
      <c r="B7" s="9"/>
      <c r="C7" s="9"/>
      <c r="D7" s="9"/>
      <c r="E7" s="10"/>
      <c r="F7" s="11"/>
      <c r="G7" s="12"/>
      <c r="H7" s="13"/>
      <c r="I7" s="13"/>
      <c r="J7" s="13"/>
      <c r="K7" s="14"/>
      <c r="L7" s="9"/>
      <c r="M7" s="14"/>
    </row>
    <row r="8" spans="1:22" ht="56.25" customHeight="1">
      <c r="A8" s="5" t="s">
        <v>160</v>
      </c>
      <c r="B8" s="9"/>
      <c r="C8" s="9"/>
      <c r="D8" s="9"/>
      <c r="E8" s="11"/>
      <c r="F8" s="11"/>
      <c r="G8" s="16"/>
      <c r="H8" s="13"/>
      <c r="I8" s="13"/>
      <c r="J8" s="13"/>
      <c r="K8" s="13"/>
      <c r="L8" s="13"/>
      <c r="M8" s="13"/>
    </row>
    <row r="9" spans="1:22" ht="39.75" customHeight="1">
      <c r="A9" s="5" t="s">
        <v>161</v>
      </c>
      <c r="B9" s="9"/>
      <c r="C9" s="9"/>
      <c r="D9" s="14"/>
      <c r="E9" s="14"/>
      <c r="F9" s="9"/>
      <c r="G9" s="14"/>
      <c r="H9" s="14"/>
      <c r="I9" s="9"/>
      <c r="J9" s="14"/>
      <c r="K9" s="14"/>
      <c r="L9" s="9"/>
      <c r="M9" s="14"/>
    </row>
    <row r="10" spans="1:22" ht="33" customHeight="1">
      <c r="A10" s="5" t="s">
        <v>153</v>
      </c>
      <c r="B10" s="1243" t="s">
        <v>145</v>
      </c>
      <c r="C10" s="1244"/>
      <c r="D10" s="1245"/>
      <c r="E10" s="1243" t="s">
        <v>146</v>
      </c>
      <c r="F10" s="1244"/>
      <c r="G10" s="1245"/>
      <c r="H10" s="1246" t="s">
        <v>162</v>
      </c>
      <c r="I10" s="1246"/>
      <c r="J10" s="1246"/>
      <c r="P10" s="18"/>
      <c r="Q10" s="18"/>
      <c r="R10" s="18"/>
      <c r="S10" s="18"/>
      <c r="T10" s="18"/>
      <c r="U10" s="18"/>
      <c r="V10" s="18"/>
    </row>
    <row r="11" spans="1:22" ht="33.75" customHeight="1">
      <c r="A11" s="5" t="s">
        <v>154</v>
      </c>
      <c r="B11" s="7" t="s">
        <v>158</v>
      </c>
      <c r="C11" s="7" t="s">
        <v>156</v>
      </c>
      <c r="D11" s="7" t="s">
        <v>157</v>
      </c>
      <c r="E11" s="7" t="s">
        <v>158</v>
      </c>
      <c r="F11" s="7" t="s">
        <v>156</v>
      </c>
      <c r="G11" s="7" t="s">
        <v>157</v>
      </c>
      <c r="H11" s="7" t="s">
        <v>158</v>
      </c>
      <c r="I11" s="7" t="s">
        <v>156</v>
      </c>
      <c r="J11" s="7" t="s">
        <v>157</v>
      </c>
      <c r="K11" s="19" t="s">
        <v>163</v>
      </c>
      <c r="L11" s="20"/>
    </row>
    <row r="12" spans="1:22" ht="60" customHeight="1">
      <c r="A12" s="5" t="s">
        <v>159</v>
      </c>
      <c r="B12" s="9"/>
      <c r="C12" s="9"/>
      <c r="D12" s="21"/>
      <c r="E12" s="22"/>
      <c r="F12" s="9"/>
      <c r="G12" s="14"/>
      <c r="H12" s="14"/>
      <c r="I12" s="14"/>
      <c r="J12" s="14"/>
    </row>
    <row r="13" spans="1:22" ht="60" customHeight="1">
      <c r="A13" s="5" t="s">
        <v>160</v>
      </c>
      <c r="B13" s="14"/>
      <c r="C13" s="9"/>
      <c r="D13" s="14"/>
      <c r="E13" s="14"/>
      <c r="F13" s="9"/>
      <c r="G13" s="14"/>
      <c r="H13" s="14"/>
      <c r="I13" s="14"/>
      <c r="J13" s="14"/>
    </row>
    <row r="14" spans="1:22" ht="39" customHeight="1">
      <c r="A14" s="5" t="s">
        <v>161</v>
      </c>
      <c r="B14" s="14"/>
      <c r="C14" s="9"/>
      <c r="D14" s="14"/>
      <c r="E14" s="14"/>
      <c r="F14" s="9"/>
      <c r="G14" s="14"/>
      <c r="H14" s="14"/>
      <c r="I14" s="14"/>
      <c r="J14" s="14"/>
      <c r="K14" s="23"/>
      <c r="L14" s="23"/>
      <c r="M14" s="23"/>
      <c r="N14" s="23"/>
      <c r="O14" s="23"/>
    </row>
    <row r="16" spans="1:22" ht="15.75">
      <c r="A16" s="24"/>
      <c r="B16" s="24"/>
      <c r="C16" s="24"/>
      <c r="D16" s="24"/>
      <c r="E16" s="24"/>
      <c r="F16" s="24"/>
      <c r="G16" s="24"/>
      <c r="H16" s="24"/>
      <c r="J16" s="25"/>
      <c r="K16" s="20"/>
    </row>
    <row r="17" spans="1:22" ht="15.75">
      <c r="A17" s="26"/>
      <c r="B17" s="26"/>
      <c r="C17" s="26"/>
      <c r="D17" s="26"/>
      <c r="E17" s="26"/>
      <c r="F17" s="26"/>
      <c r="G17" s="26"/>
      <c r="H17" s="26"/>
    </row>
    <row r="19" spans="1:22">
      <c r="A19" s="27"/>
      <c r="B19" s="27"/>
      <c r="C19" s="27"/>
      <c r="D19" s="27"/>
      <c r="E19" s="27"/>
      <c r="F19" s="27"/>
      <c r="G19" s="27"/>
      <c r="H19" s="27"/>
      <c r="I19" s="27"/>
      <c r="J19" s="27"/>
      <c r="K19" s="27"/>
      <c r="L19" s="27"/>
      <c r="M19" s="27"/>
      <c r="N19" s="27"/>
      <c r="O19" s="27"/>
      <c r="P19" s="27"/>
      <c r="Q19" s="27"/>
      <c r="R19" s="27"/>
      <c r="S19" s="27"/>
      <c r="T19" s="27"/>
      <c r="U19" s="27"/>
      <c r="V19" s="27"/>
    </row>
    <row r="20" spans="1:22" ht="56.1" customHeight="1">
      <c r="A20" s="28"/>
      <c r="B20" s="28"/>
      <c r="C20" s="28"/>
      <c r="D20" s="28"/>
      <c r="E20" s="28"/>
      <c r="F20" s="28"/>
      <c r="G20" s="28"/>
      <c r="H20" s="28"/>
      <c r="I20" s="28"/>
      <c r="J20" s="28"/>
      <c r="K20" s="28"/>
      <c r="L20" s="28"/>
      <c r="M20" s="29"/>
      <c r="N20" s="29"/>
      <c r="O20" s="29"/>
      <c r="P20" s="28"/>
      <c r="Q20" s="28"/>
      <c r="R20" s="28"/>
      <c r="S20" s="28"/>
      <c r="T20" s="28"/>
      <c r="U20" s="28"/>
      <c r="V20" s="28"/>
    </row>
    <row r="21" spans="1:22" ht="56.1" customHeight="1">
      <c r="A21" s="30"/>
      <c r="B21" s="30"/>
      <c r="C21" s="30"/>
      <c r="D21" s="30"/>
      <c r="E21" s="30"/>
      <c r="F21" s="31"/>
      <c r="G21" s="31"/>
      <c r="H21" s="31"/>
      <c r="I21" s="30"/>
      <c r="J21" s="30"/>
      <c r="K21" s="30"/>
      <c r="L21" s="30"/>
      <c r="M21" s="29"/>
      <c r="N21" s="29"/>
      <c r="O21" s="29"/>
      <c r="P21" s="30"/>
      <c r="Q21" s="30"/>
      <c r="R21" s="30"/>
      <c r="S21" s="30"/>
      <c r="T21" s="30"/>
      <c r="U21" s="30"/>
      <c r="V21" s="30"/>
    </row>
    <row r="22" spans="1:22" ht="56.1" customHeight="1">
      <c r="A22" s="32"/>
      <c r="B22" s="32"/>
      <c r="C22" s="32"/>
      <c r="D22" s="32"/>
      <c r="E22" s="32"/>
      <c r="F22" s="30"/>
      <c r="G22" s="30"/>
      <c r="H22" s="30"/>
      <c r="I22" s="30"/>
      <c r="J22" s="30"/>
      <c r="K22" s="30"/>
      <c r="L22" s="30"/>
      <c r="M22" s="30"/>
      <c r="N22" s="30"/>
      <c r="O22" s="30"/>
      <c r="P22" s="30"/>
      <c r="Q22" s="30"/>
      <c r="R22" s="30"/>
      <c r="S22" s="30"/>
      <c r="T22" s="30"/>
      <c r="U22" s="30"/>
      <c r="V22" s="30"/>
    </row>
    <row r="23" spans="1:22" ht="56.1" customHeight="1">
      <c r="A23" s="20"/>
      <c r="B23" s="20"/>
      <c r="C23" s="20"/>
      <c r="D23" s="20"/>
      <c r="E23" s="20"/>
      <c r="F23" s="20"/>
      <c r="G23" s="20"/>
      <c r="H23" s="20"/>
      <c r="I23" s="20"/>
      <c r="J23" s="20"/>
      <c r="K23" s="20"/>
      <c r="L23" s="20"/>
      <c r="M23" s="20"/>
      <c r="N23" s="20"/>
      <c r="O23" s="20"/>
      <c r="P23" s="20"/>
      <c r="Q23" s="20"/>
      <c r="R23" s="20"/>
      <c r="S23" s="20"/>
      <c r="T23" s="20"/>
      <c r="U23" s="20"/>
      <c r="V23" s="20"/>
    </row>
    <row r="24" spans="1:22">
      <c r="A24" s="20"/>
      <c r="B24" s="20"/>
      <c r="C24" s="20"/>
      <c r="D24" s="20"/>
      <c r="E24" s="20"/>
      <c r="F24" s="20"/>
      <c r="G24" s="20"/>
      <c r="H24" s="20"/>
      <c r="I24" s="20"/>
      <c r="J24" s="20"/>
      <c r="K24" s="20"/>
      <c r="L24" s="20"/>
      <c r="M24" s="20"/>
      <c r="N24" s="20"/>
      <c r="O24" s="20"/>
      <c r="P24" s="20"/>
      <c r="Q24" s="20"/>
      <c r="R24" s="20"/>
      <c r="S24" s="20"/>
      <c r="T24" s="20"/>
      <c r="U24" s="20"/>
      <c r="V24" s="20"/>
    </row>
  </sheetData>
  <mergeCells count="10">
    <mergeCell ref="B10:D10"/>
    <mergeCell ref="E10:G10"/>
    <mergeCell ref="H10:J10"/>
    <mergeCell ref="A1:M1"/>
    <mergeCell ref="A2:M2"/>
    <mergeCell ref="A4:M4"/>
    <mergeCell ref="B5:D5"/>
    <mergeCell ref="E5:G5"/>
    <mergeCell ref="H5:J5"/>
    <mergeCell ref="K5:M5"/>
  </mergeCells>
  <pageMargins left="0.5" right="0.5" top="0.25" bottom="0.25"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C27C-7D2E-4833-8A9F-2925D3CBCFAB}">
  <dimension ref="A1:Y1000"/>
  <sheetViews>
    <sheetView topLeftCell="A17" workbookViewId="0">
      <selection activeCell="G8" sqref="G8:G27"/>
    </sheetView>
  </sheetViews>
  <sheetFormatPr defaultRowHeight="12.75"/>
  <cols>
    <col min="3" max="3" width="34.140625" customWidth="1"/>
    <col min="6" max="6" width="25" customWidth="1"/>
    <col min="7" max="7" width="41.140625" customWidth="1"/>
    <col min="8" max="8" width="22.28515625" customWidth="1"/>
    <col min="10" max="10" width="12.85546875" bestFit="1" customWidth="1"/>
  </cols>
  <sheetData>
    <row r="1" spans="1:25" ht="37.5" customHeight="1" thickBot="1">
      <c r="A1" s="1353" t="s">
        <v>3182</v>
      </c>
      <c r="B1" s="1354"/>
      <c r="C1" s="1354"/>
      <c r="D1" s="1354"/>
      <c r="E1" s="1354"/>
      <c r="F1" s="1355"/>
      <c r="G1" s="279"/>
      <c r="H1" s="279"/>
      <c r="I1" s="279"/>
      <c r="J1" s="279"/>
      <c r="K1" s="280"/>
      <c r="L1" s="280"/>
      <c r="M1" s="280"/>
      <c r="N1" s="280"/>
      <c r="O1" s="280"/>
      <c r="P1" s="280"/>
      <c r="Q1" s="280"/>
      <c r="R1" s="280"/>
      <c r="S1" s="280"/>
      <c r="T1" s="280"/>
      <c r="U1" s="280"/>
      <c r="V1" s="280"/>
      <c r="W1" s="280"/>
      <c r="X1" s="280"/>
      <c r="Y1" s="280"/>
    </row>
    <row r="2" spans="1:25" ht="13.5" thickBot="1">
      <c r="A2" s="923"/>
      <c r="B2" s="923"/>
      <c r="C2" s="923"/>
      <c r="D2" s="923"/>
      <c r="E2" s="923"/>
      <c r="F2" s="923"/>
      <c r="G2" s="923"/>
      <c r="H2" s="923"/>
      <c r="I2" s="923"/>
      <c r="J2" s="923"/>
      <c r="K2" s="280"/>
      <c r="L2" s="280"/>
      <c r="M2" s="280"/>
      <c r="N2" s="280"/>
      <c r="O2" s="280"/>
      <c r="P2" s="280"/>
      <c r="Q2" s="280"/>
      <c r="R2" s="280"/>
      <c r="S2" s="280"/>
      <c r="T2" s="280"/>
      <c r="U2" s="280"/>
      <c r="V2" s="280"/>
      <c r="W2" s="280"/>
      <c r="X2" s="280"/>
      <c r="Y2" s="280"/>
    </row>
    <row r="3" spans="1:25" ht="79.5" thickBot="1">
      <c r="A3" s="924" t="s">
        <v>164</v>
      </c>
      <c r="B3" s="925" t="s">
        <v>1</v>
      </c>
      <c r="C3" s="926" t="s">
        <v>3183</v>
      </c>
      <c r="D3" s="925" t="s">
        <v>3</v>
      </c>
      <c r="E3" s="925" t="s">
        <v>3184</v>
      </c>
      <c r="F3" s="925" t="s">
        <v>9</v>
      </c>
      <c r="G3" s="927" t="s">
        <v>3295</v>
      </c>
      <c r="H3" s="928" t="s">
        <v>3242</v>
      </c>
      <c r="I3" s="927" t="s">
        <v>3243</v>
      </c>
      <c r="J3" s="929" t="s">
        <v>3244</v>
      </c>
      <c r="K3" s="279"/>
      <c r="L3" s="279"/>
      <c r="M3" s="279"/>
      <c r="N3" s="279"/>
      <c r="O3" s="279"/>
      <c r="P3" s="279"/>
      <c r="Q3" s="279"/>
      <c r="R3" s="279"/>
      <c r="S3" s="279"/>
      <c r="T3" s="279"/>
      <c r="U3" s="279"/>
      <c r="V3" s="279"/>
      <c r="W3" s="279"/>
      <c r="X3" s="279"/>
      <c r="Y3" s="279"/>
    </row>
    <row r="4" spans="1:25" ht="99.75" thickBot="1">
      <c r="A4" s="930">
        <v>1</v>
      </c>
      <c r="B4" s="931" t="s">
        <v>3187</v>
      </c>
      <c r="C4" s="932" t="s">
        <v>831</v>
      </c>
      <c r="D4" s="933">
        <v>4</v>
      </c>
      <c r="E4" s="931" t="s">
        <v>3188</v>
      </c>
      <c r="F4" s="934" t="s">
        <v>3296</v>
      </c>
      <c r="G4" s="935"/>
      <c r="H4" s="936" t="s">
        <v>3247</v>
      </c>
      <c r="I4" s="937" t="s">
        <v>3248</v>
      </c>
      <c r="J4" s="933">
        <v>349143782</v>
      </c>
      <c r="K4" s="280"/>
      <c r="L4" s="280"/>
      <c r="M4" s="280"/>
      <c r="N4" s="280"/>
      <c r="O4" s="280"/>
      <c r="P4" s="280"/>
      <c r="Q4" s="280"/>
      <c r="R4" s="280"/>
      <c r="S4" s="280"/>
      <c r="T4" s="280"/>
      <c r="U4" s="280"/>
      <c r="V4" s="280"/>
      <c r="W4" s="280"/>
      <c r="X4" s="280"/>
      <c r="Y4" s="280"/>
    </row>
    <row r="5" spans="1:25" ht="83.25" thickBot="1">
      <c r="A5" s="930">
        <v>1</v>
      </c>
      <c r="B5" s="931" t="s">
        <v>3187</v>
      </c>
      <c r="C5" s="932" t="s">
        <v>831</v>
      </c>
      <c r="D5" s="933">
        <v>4</v>
      </c>
      <c r="E5" s="931" t="s">
        <v>3188</v>
      </c>
      <c r="F5" s="278" t="s">
        <v>63</v>
      </c>
      <c r="G5" s="935" t="s">
        <v>3297</v>
      </c>
      <c r="H5" s="936" t="s">
        <v>3250</v>
      </c>
      <c r="I5" s="937" t="s">
        <v>3251</v>
      </c>
      <c r="J5" s="933">
        <v>974268619</v>
      </c>
      <c r="K5" s="280"/>
      <c r="L5" s="280"/>
      <c r="M5" s="280"/>
      <c r="N5" s="280"/>
      <c r="O5" s="280"/>
      <c r="P5" s="280"/>
      <c r="Q5" s="280"/>
      <c r="R5" s="280"/>
      <c r="S5" s="280"/>
      <c r="T5" s="280"/>
      <c r="U5" s="280"/>
      <c r="V5" s="280"/>
      <c r="W5" s="280"/>
      <c r="X5" s="280"/>
      <c r="Y5" s="280"/>
    </row>
    <row r="6" spans="1:25" ht="37.5" customHeight="1" thickBot="1">
      <c r="A6" s="1356" t="s">
        <v>3190</v>
      </c>
      <c r="B6" s="1357"/>
      <c r="C6" s="1357"/>
      <c r="D6" s="1357"/>
      <c r="E6" s="1357"/>
      <c r="F6" s="1358"/>
      <c r="G6" s="923"/>
      <c r="H6" s="277"/>
      <c r="I6" s="277"/>
      <c r="J6" s="277"/>
      <c r="K6" s="280"/>
      <c r="L6" s="280"/>
      <c r="M6" s="280"/>
      <c r="N6" s="280"/>
      <c r="O6" s="280"/>
      <c r="P6" s="280"/>
      <c r="Q6" s="280"/>
      <c r="R6" s="280"/>
      <c r="S6" s="280"/>
      <c r="T6" s="280"/>
      <c r="U6" s="280"/>
      <c r="V6" s="280"/>
      <c r="W6" s="280"/>
      <c r="X6" s="280"/>
      <c r="Y6" s="280"/>
    </row>
    <row r="7" spans="1:25" ht="50.25" customHeight="1" thickBot="1">
      <c r="A7" s="924" t="s">
        <v>164</v>
      </c>
      <c r="B7" s="925" t="s">
        <v>1</v>
      </c>
      <c r="C7" s="926" t="s">
        <v>3183</v>
      </c>
      <c r="D7" s="925" t="s">
        <v>3</v>
      </c>
      <c r="E7" s="925" t="s">
        <v>3184</v>
      </c>
      <c r="F7" s="925" t="s">
        <v>9</v>
      </c>
      <c r="G7" s="949" t="s">
        <v>3295</v>
      </c>
      <c r="H7" s="928" t="s">
        <v>3242</v>
      </c>
      <c r="I7" s="927" t="s">
        <v>3243</v>
      </c>
      <c r="J7" s="929" t="s">
        <v>3244</v>
      </c>
      <c r="K7" s="280"/>
      <c r="L7" s="280"/>
      <c r="M7" s="280"/>
      <c r="N7" s="280"/>
      <c r="O7" s="280"/>
      <c r="P7" s="280"/>
      <c r="Q7" s="280"/>
      <c r="R7" s="280"/>
      <c r="S7" s="280"/>
      <c r="T7" s="280"/>
      <c r="U7" s="280"/>
      <c r="V7" s="280"/>
      <c r="W7" s="280"/>
      <c r="X7" s="280"/>
      <c r="Y7" s="280"/>
    </row>
    <row r="8" spans="1:25" ht="50.25" customHeight="1" thickBot="1">
      <c r="A8" s="938">
        <v>1</v>
      </c>
      <c r="B8" s="933" t="s">
        <v>137</v>
      </c>
      <c r="C8" s="939" t="s">
        <v>129</v>
      </c>
      <c r="D8" s="933">
        <v>4</v>
      </c>
      <c r="E8" s="937" t="s">
        <v>3191</v>
      </c>
      <c r="F8" s="937" t="s">
        <v>23</v>
      </c>
      <c r="G8" s="940" t="s">
        <v>3298</v>
      </c>
      <c r="H8" s="936" t="s">
        <v>3299</v>
      </c>
      <c r="I8" s="937" t="s">
        <v>3253</v>
      </c>
      <c r="J8" s="941">
        <v>397715051</v>
      </c>
      <c r="K8" s="279"/>
      <c r="L8" s="279"/>
      <c r="M8" s="279"/>
      <c r="N8" s="279"/>
      <c r="O8" s="279"/>
      <c r="P8" s="279"/>
      <c r="Q8" s="279"/>
      <c r="R8" s="279"/>
      <c r="S8" s="279"/>
      <c r="T8" s="279"/>
      <c r="U8" s="279"/>
      <c r="V8" s="279"/>
      <c r="W8" s="279"/>
      <c r="X8" s="279"/>
      <c r="Y8" s="279"/>
    </row>
    <row r="9" spans="1:25" ht="50.25" customHeight="1" thickBot="1">
      <c r="A9" s="938">
        <v>2</v>
      </c>
      <c r="B9" s="933" t="s">
        <v>137</v>
      </c>
      <c r="C9" s="939" t="s">
        <v>129</v>
      </c>
      <c r="D9" s="933">
        <v>4</v>
      </c>
      <c r="E9" s="937" t="s">
        <v>138</v>
      </c>
      <c r="F9" s="937" t="s">
        <v>29</v>
      </c>
      <c r="G9" s="935"/>
      <c r="H9" s="936" t="s">
        <v>3300</v>
      </c>
      <c r="I9" s="937" t="s">
        <v>3255</v>
      </c>
      <c r="J9" s="941">
        <v>869927835</v>
      </c>
      <c r="K9" s="279"/>
      <c r="L9" s="279"/>
      <c r="M9" s="279"/>
      <c r="N9" s="279"/>
      <c r="O9" s="279"/>
      <c r="P9" s="279"/>
      <c r="Q9" s="279"/>
      <c r="R9" s="279"/>
      <c r="S9" s="279"/>
      <c r="T9" s="279"/>
      <c r="U9" s="279"/>
      <c r="V9" s="279"/>
      <c r="W9" s="279"/>
      <c r="X9" s="279"/>
      <c r="Y9" s="279"/>
    </row>
    <row r="10" spans="1:25" ht="50.25" customHeight="1" thickBot="1">
      <c r="A10" s="938">
        <v>3</v>
      </c>
      <c r="B10" s="933" t="s">
        <v>137</v>
      </c>
      <c r="C10" s="939" t="s">
        <v>129</v>
      </c>
      <c r="D10" s="933">
        <v>4</v>
      </c>
      <c r="E10" s="937" t="s">
        <v>3192</v>
      </c>
      <c r="F10" s="937" t="s">
        <v>329</v>
      </c>
      <c r="G10" s="942" t="s">
        <v>3301</v>
      </c>
      <c r="H10" s="936" t="s">
        <v>3302</v>
      </c>
      <c r="I10" s="937" t="s">
        <v>3257</v>
      </c>
      <c r="J10" s="941">
        <v>8661211669</v>
      </c>
      <c r="K10" s="279"/>
      <c r="L10" s="279"/>
      <c r="M10" s="279"/>
      <c r="N10" s="279"/>
      <c r="O10" s="279"/>
      <c r="P10" s="279"/>
      <c r="Q10" s="279"/>
      <c r="R10" s="279"/>
      <c r="S10" s="279"/>
      <c r="T10" s="279"/>
      <c r="U10" s="279"/>
      <c r="V10" s="279"/>
      <c r="W10" s="279"/>
      <c r="X10" s="279"/>
      <c r="Y10" s="279"/>
    </row>
    <row r="11" spans="1:25" ht="50.25" customHeight="1" thickBot="1">
      <c r="A11" s="938">
        <v>4</v>
      </c>
      <c r="B11" s="933" t="s">
        <v>137</v>
      </c>
      <c r="C11" s="939" t="s">
        <v>129</v>
      </c>
      <c r="D11" s="933">
        <v>4</v>
      </c>
      <c r="E11" s="937" t="s">
        <v>3194</v>
      </c>
      <c r="F11" s="937" t="s">
        <v>48</v>
      </c>
      <c r="G11" s="935" t="s">
        <v>3303</v>
      </c>
      <c r="H11" s="936" t="s">
        <v>3304</v>
      </c>
      <c r="I11" s="937" t="s">
        <v>3259</v>
      </c>
      <c r="J11" s="941">
        <v>365513585</v>
      </c>
      <c r="K11" s="279"/>
      <c r="L11" s="279"/>
      <c r="M11" s="279"/>
      <c r="N11" s="279"/>
      <c r="O11" s="279"/>
      <c r="P11" s="279"/>
      <c r="Q11" s="279"/>
      <c r="R11" s="279"/>
      <c r="S11" s="279"/>
      <c r="T11" s="279"/>
      <c r="U11" s="279"/>
      <c r="V11" s="279"/>
      <c r="W11" s="279"/>
      <c r="X11" s="279"/>
      <c r="Y11" s="279"/>
    </row>
    <row r="12" spans="1:25" ht="50.25" customHeight="1" thickBot="1">
      <c r="A12" s="938">
        <v>5</v>
      </c>
      <c r="B12" s="933" t="s">
        <v>137</v>
      </c>
      <c r="C12" s="939" t="s">
        <v>129</v>
      </c>
      <c r="D12" s="933">
        <v>4</v>
      </c>
      <c r="E12" s="937" t="s">
        <v>3195</v>
      </c>
      <c r="F12" s="937" t="s">
        <v>81</v>
      </c>
      <c r="G12" s="950" t="s">
        <v>3305</v>
      </c>
      <c r="H12" s="936" t="s">
        <v>3306</v>
      </c>
      <c r="I12" s="937" t="s">
        <v>3261</v>
      </c>
      <c r="J12" s="937">
        <v>961056730</v>
      </c>
      <c r="K12" s="279"/>
      <c r="L12" s="279"/>
      <c r="M12" s="279"/>
      <c r="N12" s="279"/>
      <c r="O12" s="279"/>
      <c r="P12" s="279"/>
      <c r="Q12" s="279"/>
      <c r="R12" s="279"/>
      <c r="S12" s="279"/>
      <c r="T12" s="279"/>
      <c r="U12" s="279"/>
      <c r="V12" s="279"/>
      <c r="W12" s="279"/>
      <c r="X12" s="279"/>
      <c r="Y12" s="279"/>
    </row>
    <row r="13" spans="1:25" ht="50.25" customHeight="1" thickBot="1">
      <c r="A13" s="938">
        <v>6</v>
      </c>
      <c r="B13" s="933" t="s">
        <v>137</v>
      </c>
      <c r="C13" s="943" t="s">
        <v>129</v>
      </c>
      <c r="D13" s="944">
        <v>4</v>
      </c>
      <c r="E13" s="945" t="s">
        <v>3196</v>
      </c>
      <c r="F13" s="945" t="s">
        <v>39</v>
      </c>
      <c r="G13" s="940" t="s">
        <v>3307</v>
      </c>
      <c r="H13" s="936" t="s">
        <v>3308</v>
      </c>
      <c r="I13" s="937" t="s">
        <v>3309</v>
      </c>
      <c r="J13" s="941">
        <v>328298711</v>
      </c>
      <c r="K13" s="279"/>
      <c r="L13" s="279"/>
      <c r="M13" s="279"/>
      <c r="N13" s="279"/>
      <c r="O13" s="279"/>
      <c r="P13" s="279"/>
      <c r="Q13" s="279"/>
      <c r="R13" s="279"/>
      <c r="S13" s="279"/>
      <c r="T13" s="279"/>
      <c r="U13" s="279"/>
      <c r="V13" s="279"/>
      <c r="W13" s="279"/>
      <c r="X13" s="279"/>
      <c r="Y13" s="279"/>
    </row>
    <row r="14" spans="1:25" ht="50.25" customHeight="1" thickBot="1">
      <c r="A14" s="938">
        <v>7</v>
      </c>
      <c r="B14" s="933" t="s">
        <v>137</v>
      </c>
      <c r="C14" s="939" t="s">
        <v>129</v>
      </c>
      <c r="D14" s="933">
        <v>4</v>
      </c>
      <c r="E14" s="937" t="s">
        <v>3197</v>
      </c>
      <c r="F14" s="937" t="s">
        <v>44</v>
      </c>
      <c r="G14" s="935"/>
      <c r="H14" s="946" t="s">
        <v>3310</v>
      </c>
      <c r="I14" s="937" t="s">
        <v>3265</v>
      </c>
      <c r="J14" s="941">
        <v>349307041</v>
      </c>
      <c r="K14" s="279"/>
      <c r="L14" s="279"/>
      <c r="M14" s="279"/>
      <c r="N14" s="279"/>
      <c r="O14" s="279"/>
      <c r="P14" s="279"/>
      <c r="Q14" s="279"/>
      <c r="R14" s="279"/>
      <c r="S14" s="279"/>
      <c r="T14" s="279"/>
      <c r="U14" s="279"/>
      <c r="V14" s="279"/>
      <c r="W14" s="279"/>
      <c r="X14" s="279"/>
      <c r="Y14" s="279"/>
    </row>
    <row r="15" spans="1:25" ht="50.25" customHeight="1" thickBot="1">
      <c r="A15" s="938">
        <v>8</v>
      </c>
      <c r="B15" s="933" t="s">
        <v>137</v>
      </c>
      <c r="C15" s="939" t="s">
        <v>129</v>
      </c>
      <c r="D15" s="933">
        <v>4</v>
      </c>
      <c r="E15" s="937" t="s">
        <v>3198</v>
      </c>
      <c r="F15" s="937" t="s">
        <v>74</v>
      </c>
      <c r="G15" s="940" t="s">
        <v>3311</v>
      </c>
      <c r="H15" s="947" t="s">
        <v>3312</v>
      </c>
      <c r="I15" s="937" t="s">
        <v>3267</v>
      </c>
      <c r="J15" s="941">
        <v>396092516</v>
      </c>
      <c r="K15" s="279"/>
      <c r="L15" s="279"/>
      <c r="M15" s="279"/>
      <c r="N15" s="279"/>
      <c r="O15" s="279"/>
      <c r="P15" s="279"/>
      <c r="Q15" s="279"/>
      <c r="R15" s="279"/>
      <c r="S15" s="279"/>
      <c r="T15" s="279"/>
      <c r="U15" s="279"/>
      <c r="V15" s="279"/>
      <c r="W15" s="279"/>
      <c r="X15" s="279"/>
      <c r="Y15" s="279"/>
    </row>
    <row r="16" spans="1:25" ht="50.25" customHeight="1" thickBot="1">
      <c r="A16" s="938">
        <v>9</v>
      </c>
      <c r="B16" s="931" t="s">
        <v>3187</v>
      </c>
      <c r="C16" s="932" t="s">
        <v>831</v>
      </c>
      <c r="D16" s="933">
        <v>4</v>
      </c>
      <c r="E16" s="934" t="s">
        <v>3199</v>
      </c>
      <c r="F16" s="934" t="s">
        <v>44</v>
      </c>
      <c r="G16" s="935"/>
      <c r="H16" s="936" t="s">
        <v>3313</v>
      </c>
      <c r="I16" s="937" t="s">
        <v>3269</v>
      </c>
      <c r="J16" s="941">
        <v>971324891</v>
      </c>
      <c r="K16" s="280"/>
      <c r="L16" s="280"/>
      <c r="M16" s="280"/>
      <c r="N16" s="280"/>
      <c r="O16" s="280"/>
      <c r="P16" s="280"/>
      <c r="Q16" s="280"/>
      <c r="R16" s="280"/>
      <c r="S16" s="280"/>
      <c r="T16" s="280"/>
      <c r="U16" s="280"/>
      <c r="V16" s="280"/>
      <c r="W16" s="280"/>
      <c r="X16" s="280"/>
      <c r="Y16" s="280"/>
    </row>
    <row r="17" spans="1:25" ht="50.25" customHeight="1" thickBot="1">
      <c r="A17" s="938">
        <v>10</v>
      </c>
      <c r="B17" s="931" t="s">
        <v>3187</v>
      </c>
      <c r="C17" s="932" t="s">
        <v>831</v>
      </c>
      <c r="D17" s="933">
        <v>4</v>
      </c>
      <c r="E17" s="934" t="s">
        <v>3200</v>
      </c>
      <c r="F17" s="934" t="s">
        <v>67</v>
      </c>
      <c r="G17" s="935"/>
      <c r="H17" s="936" t="s">
        <v>3270</v>
      </c>
      <c r="I17" s="937" t="s">
        <v>3271</v>
      </c>
      <c r="J17" s="941">
        <v>968019523</v>
      </c>
      <c r="K17" s="280"/>
      <c r="L17" s="280"/>
      <c r="M17" s="280"/>
      <c r="N17" s="280"/>
      <c r="O17" s="280"/>
      <c r="P17" s="280"/>
      <c r="Q17" s="280"/>
      <c r="R17" s="280"/>
      <c r="S17" s="280"/>
      <c r="T17" s="280"/>
      <c r="U17" s="280"/>
      <c r="V17" s="280"/>
      <c r="W17" s="280"/>
      <c r="X17" s="280"/>
      <c r="Y17" s="280"/>
    </row>
    <row r="18" spans="1:25" ht="50.25" customHeight="1" thickBot="1">
      <c r="A18" s="938">
        <v>11</v>
      </c>
      <c r="B18" s="931" t="s">
        <v>3187</v>
      </c>
      <c r="C18" s="932" t="s">
        <v>831</v>
      </c>
      <c r="D18" s="933">
        <v>4</v>
      </c>
      <c r="E18" s="934" t="s">
        <v>3201</v>
      </c>
      <c r="F18" s="934" t="s">
        <v>44</v>
      </c>
      <c r="G18" s="935"/>
      <c r="H18" s="936" t="s">
        <v>3314</v>
      </c>
      <c r="I18" s="937" t="s">
        <v>3273</v>
      </c>
      <c r="J18" s="941">
        <v>906167031</v>
      </c>
      <c r="K18" s="280"/>
      <c r="L18" s="280"/>
      <c r="M18" s="280"/>
      <c r="N18" s="280"/>
      <c r="O18" s="280"/>
      <c r="P18" s="280"/>
      <c r="Q18" s="280"/>
      <c r="R18" s="280"/>
      <c r="S18" s="280"/>
      <c r="T18" s="280"/>
      <c r="U18" s="280"/>
      <c r="V18" s="280"/>
      <c r="W18" s="280"/>
      <c r="X18" s="280"/>
      <c r="Y18" s="280"/>
    </row>
    <row r="19" spans="1:25" ht="50.25" customHeight="1" thickBot="1">
      <c r="A19" s="938">
        <v>12</v>
      </c>
      <c r="B19" s="931" t="s">
        <v>3187</v>
      </c>
      <c r="C19" s="932" t="s">
        <v>831</v>
      </c>
      <c r="D19" s="933">
        <v>4</v>
      </c>
      <c r="E19" s="934" t="s">
        <v>3202</v>
      </c>
      <c r="F19" s="934" t="s">
        <v>48</v>
      </c>
      <c r="G19" s="948" t="s">
        <v>3315</v>
      </c>
      <c r="H19" s="936" t="s">
        <v>3316</v>
      </c>
      <c r="I19" s="937" t="s">
        <v>3275</v>
      </c>
      <c r="J19" s="941">
        <v>822205964</v>
      </c>
      <c r="K19" s="280"/>
      <c r="L19" s="280"/>
      <c r="M19" s="280"/>
      <c r="N19" s="280"/>
      <c r="O19" s="280"/>
      <c r="P19" s="280"/>
      <c r="Q19" s="280"/>
      <c r="R19" s="280"/>
      <c r="S19" s="280"/>
      <c r="T19" s="280"/>
      <c r="U19" s="280"/>
      <c r="V19" s="280"/>
      <c r="W19" s="280"/>
      <c r="X19" s="280"/>
      <c r="Y19" s="280"/>
    </row>
    <row r="20" spans="1:25" ht="50.25" customHeight="1" thickBot="1">
      <c r="A20" s="938">
        <v>13</v>
      </c>
      <c r="B20" s="931" t="s">
        <v>3187</v>
      </c>
      <c r="C20" s="932" t="s">
        <v>831</v>
      </c>
      <c r="D20" s="933">
        <v>4</v>
      </c>
      <c r="E20" s="934" t="s">
        <v>3203</v>
      </c>
      <c r="F20" s="934" t="s">
        <v>1855</v>
      </c>
      <c r="G20" s="948" t="s">
        <v>3317</v>
      </c>
      <c r="H20" s="936" t="s">
        <v>3276</v>
      </c>
      <c r="I20" s="937" t="s">
        <v>3318</v>
      </c>
      <c r="J20" s="941">
        <v>3582811893</v>
      </c>
      <c r="K20" s="280"/>
      <c r="L20" s="280"/>
      <c r="M20" s="280"/>
      <c r="N20" s="280"/>
      <c r="O20" s="280"/>
      <c r="P20" s="280"/>
      <c r="Q20" s="280"/>
      <c r="R20" s="280"/>
      <c r="S20" s="280"/>
      <c r="T20" s="280"/>
      <c r="U20" s="280"/>
      <c r="V20" s="280"/>
      <c r="W20" s="280"/>
      <c r="X20" s="280"/>
      <c r="Y20" s="280"/>
    </row>
    <row r="21" spans="1:25" ht="50.25" customHeight="1" thickBot="1">
      <c r="A21" s="938">
        <v>14</v>
      </c>
      <c r="B21" s="931" t="s">
        <v>3187</v>
      </c>
      <c r="C21" s="932" t="s">
        <v>831</v>
      </c>
      <c r="D21" s="933">
        <v>4</v>
      </c>
      <c r="E21" s="934" t="s">
        <v>3204</v>
      </c>
      <c r="F21" s="934" t="s">
        <v>3278</v>
      </c>
      <c r="G21" s="948" t="s">
        <v>3319</v>
      </c>
      <c r="H21" s="936" t="s">
        <v>3279</v>
      </c>
      <c r="I21" s="937" t="s">
        <v>3320</v>
      </c>
      <c r="J21" s="941">
        <v>393721944</v>
      </c>
      <c r="K21" s="280"/>
      <c r="L21" s="280"/>
      <c r="M21" s="280"/>
      <c r="N21" s="280"/>
      <c r="O21" s="280"/>
      <c r="P21" s="280"/>
      <c r="Q21" s="280"/>
      <c r="R21" s="280"/>
      <c r="S21" s="280"/>
      <c r="T21" s="280"/>
      <c r="U21" s="280"/>
      <c r="V21" s="280"/>
      <c r="W21" s="280"/>
      <c r="X21" s="280"/>
      <c r="Y21" s="280"/>
    </row>
    <row r="22" spans="1:25" ht="50.25" customHeight="1" thickBot="1">
      <c r="A22" s="938">
        <v>15</v>
      </c>
      <c r="B22" s="931" t="s">
        <v>3187</v>
      </c>
      <c r="C22" s="932" t="s">
        <v>831</v>
      </c>
      <c r="D22" s="933">
        <v>4</v>
      </c>
      <c r="E22" s="934" t="s">
        <v>3205</v>
      </c>
      <c r="F22" s="934" t="s">
        <v>1855</v>
      </c>
      <c r="G22" s="948" t="s">
        <v>3321</v>
      </c>
      <c r="H22" s="946" t="s">
        <v>3281</v>
      </c>
      <c r="I22" s="937" t="s">
        <v>3282</v>
      </c>
      <c r="J22" s="941">
        <v>363346203</v>
      </c>
      <c r="K22" s="280"/>
      <c r="L22" s="280"/>
      <c r="M22" s="280"/>
      <c r="N22" s="280"/>
      <c r="O22" s="280"/>
      <c r="P22" s="280"/>
      <c r="Q22" s="280"/>
      <c r="R22" s="280"/>
      <c r="S22" s="280"/>
      <c r="T22" s="280"/>
      <c r="U22" s="280"/>
      <c r="V22" s="280"/>
      <c r="W22" s="280"/>
      <c r="X22" s="280"/>
      <c r="Y22" s="280"/>
    </row>
    <row r="23" spans="1:25" ht="50.25" customHeight="1" thickBot="1">
      <c r="A23" s="938">
        <v>16</v>
      </c>
      <c r="B23" s="931" t="s">
        <v>3187</v>
      </c>
      <c r="C23" s="932" t="s">
        <v>831</v>
      </c>
      <c r="D23" s="933">
        <v>4</v>
      </c>
      <c r="E23" s="934" t="s">
        <v>3206</v>
      </c>
      <c r="F23" s="934" t="s">
        <v>67</v>
      </c>
      <c r="G23" s="935"/>
      <c r="H23" s="936" t="s">
        <v>3284</v>
      </c>
      <c r="I23" s="937" t="s">
        <v>3285</v>
      </c>
      <c r="J23" s="941">
        <v>822915923</v>
      </c>
      <c r="K23" s="280"/>
      <c r="L23" s="280"/>
      <c r="M23" s="280"/>
      <c r="N23" s="280"/>
      <c r="O23" s="280"/>
      <c r="P23" s="280"/>
      <c r="Q23" s="280"/>
      <c r="R23" s="280"/>
      <c r="S23" s="280"/>
      <c r="T23" s="280"/>
      <c r="U23" s="280"/>
      <c r="V23" s="280"/>
      <c r="W23" s="280"/>
      <c r="X23" s="280"/>
      <c r="Y23" s="280"/>
    </row>
    <row r="24" spans="1:25" ht="50.25" customHeight="1" thickBot="1">
      <c r="A24" s="938">
        <v>17</v>
      </c>
      <c r="B24" s="931" t="s">
        <v>3187</v>
      </c>
      <c r="C24" s="932" t="s">
        <v>831</v>
      </c>
      <c r="D24" s="933">
        <v>4</v>
      </c>
      <c r="E24" s="934" t="s">
        <v>3207</v>
      </c>
      <c r="F24" s="934" t="s">
        <v>3322</v>
      </c>
      <c r="G24" s="935"/>
      <c r="H24" s="936" t="s">
        <v>3287</v>
      </c>
      <c r="I24" s="937" t="s">
        <v>3288</v>
      </c>
      <c r="J24" s="941">
        <v>946291355</v>
      </c>
      <c r="K24" s="280"/>
      <c r="L24" s="280"/>
      <c r="M24" s="280"/>
      <c r="N24" s="280"/>
      <c r="O24" s="280"/>
      <c r="P24" s="280"/>
      <c r="Q24" s="280"/>
      <c r="R24" s="280"/>
      <c r="S24" s="280"/>
      <c r="T24" s="280"/>
      <c r="U24" s="280"/>
      <c r="V24" s="280"/>
      <c r="W24" s="280"/>
      <c r="X24" s="280"/>
      <c r="Y24" s="280"/>
    </row>
    <row r="25" spans="1:25" ht="50.25" customHeight="1" thickBot="1">
      <c r="A25" s="938">
        <v>18</v>
      </c>
      <c r="B25" s="931" t="s">
        <v>3187</v>
      </c>
      <c r="C25" s="932" t="s">
        <v>831</v>
      </c>
      <c r="D25" s="933">
        <v>4</v>
      </c>
      <c r="E25" s="934" t="s">
        <v>3208</v>
      </c>
      <c r="F25" s="934" t="s">
        <v>63</v>
      </c>
      <c r="G25" s="935"/>
      <c r="H25" s="936" t="s">
        <v>3289</v>
      </c>
      <c r="I25" s="937" t="s">
        <v>3290</v>
      </c>
      <c r="J25" s="941">
        <v>813851663</v>
      </c>
      <c r="K25" s="280"/>
      <c r="L25" s="280"/>
      <c r="M25" s="280"/>
      <c r="N25" s="280"/>
      <c r="O25" s="280"/>
      <c r="P25" s="280"/>
      <c r="Q25" s="280"/>
      <c r="R25" s="280"/>
      <c r="S25" s="280"/>
      <c r="T25" s="280"/>
      <c r="U25" s="280"/>
      <c r="V25" s="280"/>
      <c r="W25" s="280"/>
      <c r="X25" s="280"/>
      <c r="Y25" s="280"/>
    </row>
    <row r="26" spans="1:25" ht="50.25" customHeight="1" thickBot="1">
      <c r="A26" s="938">
        <v>19</v>
      </c>
      <c r="B26" s="931" t="s">
        <v>3187</v>
      </c>
      <c r="C26" s="932" t="s">
        <v>1852</v>
      </c>
      <c r="D26" s="933">
        <v>3</v>
      </c>
      <c r="E26" s="934" t="s">
        <v>3209</v>
      </c>
      <c r="F26" s="934" t="s">
        <v>328</v>
      </c>
      <c r="G26" s="935"/>
      <c r="H26" s="936" t="s">
        <v>3247</v>
      </c>
      <c r="I26" s="937" t="s">
        <v>3248</v>
      </c>
      <c r="J26" s="941">
        <v>349143782</v>
      </c>
      <c r="K26" s="280"/>
      <c r="L26" s="280"/>
      <c r="M26" s="280"/>
      <c r="N26" s="280"/>
      <c r="O26" s="280"/>
      <c r="P26" s="280"/>
      <c r="Q26" s="280"/>
      <c r="R26" s="280"/>
      <c r="S26" s="280"/>
      <c r="T26" s="280"/>
      <c r="U26" s="280"/>
      <c r="V26" s="280"/>
      <c r="W26" s="280"/>
      <c r="X26" s="280"/>
      <c r="Y26" s="280"/>
    </row>
    <row r="27" spans="1:25" ht="50.25" customHeight="1" thickBot="1">
      <c r="A27" s="938">
        <v>20</v>
      </c>
      <c r="B27" s="931" t="s">
        <v>3187</v>
      </c>
      <c r="C27" s="932" t="s">
        <v>1852</v>
      </c>
      <c r="D27" s="933">
        <v>3</v>
      </c>
      <c r="E27" s="934" t="s">
        <v>3211</v>
      </c>
      <c r="F27" s="934" t="s">
        <v>63</v>
      </c>
      <c r="G27" s="935"/>
      <c r="H27" s="936" t="s">
        <v>3250</v>
      </c>
      <c r="I27" s="937" t="s">
        <v>3251</v>
      </c>
      <c r="J27" s="941">
        <v>974268619</v>
      </c>
      <c r="K27" s="280"/>
      <c r="L27" s="280"/>
      <c r="M27" s="280"/>
      <c r="N27" s="280"/>
      <c r="O27" s="280"/>
      <c r="P27" s="280"/>
      <c r="Q27" s="280"/>
      <c r="R27" s="280"/>
      <c r="S27" s="280"/>
      <c r="T27" s="280"/>
      <c r="U27" s="280"/>
      <c r="V27" s="280"/>
      <c r="W27" s="280"/>
      <c r="X27" s="280"/>
      <c r="Y27" s="280"/>
    </row>
    <row r="28" spans="1:25" ht="13.5" thickBot="1">
      <c r="A28" s="280"/>
      <c r="B28" s="280"/>
      <c r="C28" s="279"/>
      <c r="D28" s="280"/>
      <c r="E28" s="280"/>
      <c r="F28" s="280"/>
      <c r="G28" s="280"/>
      <c r="H28" s="280"/>
      <c r="I28" s="280"/>
      <c r="J28" s="280"/>
      <c r="K28" s="280"/>
      <c r="L28" s="280"/>
      <c r="M28" s="280"/>
      <c r="N28" s="280"/>
      <c r="O28" s="280"/>
      <c r="P28" s="280"/>
      <c r="Q28" s="280"/>
      <c r="R28" s="280"/>
      <c r="S28" s="280"/>
      <c r="T28" s="280"/>
      <c r="U28" s="280"/>
      <c r="V28" s="280"/>
      <c r="W28" s="280"/>
      <c r="X28" s="280"/>
      <c r="Y28" s="280"/>
    </row>
    <row r="29" spans="1:25" ht="13.5" thickBot="1">
      <c r="A29" s="280"/>
      <c r="B29" s="280"/>
      <c r="C29" s="279"/>
      <c r="D29" s="280"/>
      <c r="E29" s="280"/>
      <c r="F29" s="280"/>
      <c r="G29" s="280"/>
      <c r="H29" s="280"/>
      <c r="I29" s="280"/>
      <c r="J29" s="280"/>
      <c r="K29" s="280"/>
      <c r="L29" s="280"/>
      <c r="M29" s="280"/>
      <c r="N29" s="280"/>
      <c r="O29" s="280"/>
      <c r="P29" s="280"/>
      <c r="Q29" s="280"/>
      <c r="R29" s="280"/>
      <c r="S29" s="280"/>
      <c r="T29" s="280"/>
      <c r="U29" s="280"/>
      <c r="V29" s="280"/>
      <c r="W29" s="280"/>
      <c r="X29" s="280"/>
      <c r="Y29" s="280"/>
    </row>
    <row r="30" spans="1:25" ht="13.5" thickBot="1">
      <c r="A30" s="280"/>
      <c r="B30" s="280"/>
      <c r="C30" s="279"/>
      <c r="D30" s="280"/>
      <c r="E30" s="280"/>
      <c r="F30" s="280"/>
      <c r="G30" s="280"/>
      <c r="H30" s="280"/>
      <c r="I30" s="280"/>
      <c r="J30" s="280"/>
      <c r="K30" s="280"/>
      <c r="L30" s="280"/>
      <c r="M30" s="280"/>
      <c r="N30" s="280"/>
      <c r="O30" s="280"/>
      <c r="P30" s="280"/>
      <c r="Q30" s="280"/>
      <c r="R30" s="280"/>
      <c r="S30" s="280"/>
      <c r="T30" s="280"/>
      <c r="U30" s="280"/>
      <c r="V30" s="280"/>
      <c r="W30" s="280"/>
      <c r="X30" s="280"/>
      <c r="Y30" s="280"/>
    </row>
    <row r="31" spans="1:25" ht="13.5" thickBot="1">
      <c r="A31" s="280"/>
      <c r="B31" s="280"/>
      <c r="C31" s="279"/>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13.5" thickBot="1">
      <c r="A32" s="280"/>
      <c r="B32" s="280"/>
      <c r="C32" s="279"/>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3.5" thickBot="1">
      <c r="A33" s="280"/>
      <c r="B33" s="280"/>
      <c r="C33" s="279"/>
      <c r="D33" s="280"/>
      <c r="E33" s="280"/>
      <c r="F33" s="280"/>
      <c r="G33" s="280"/>
      <c r="H33" s="280"/>
      <c r="I33" s="280"/>
      <c r="J33" s="280"/>
      <c r="K33" s="280"/>
      <c r="L33" s="280"/>
      <c r="M33" s="280"/>
      <c r="N33" s="280"/>
      <c r="O33" s="280"/>
      <c r="P33" s="280"/>
      <c r="Q33" s="280"/>
      <c r="R33" s="280"/>
      <c r="S33" s="280"/>
      <c r="T33" s="280"/>
      <c r="U33" s="280"/>
      <c r="V33" s="280"/>
      <c r="W33" s="280"/>
      <c r="X33" s="280"/>
      <c r="Y33" s="280"/>
    </row>
    <row r="34" spans="1:25" ht="13.5" thickBot="1">
      <c r="A34" s="280"/>
      <c r="B34" s="280"/>
      <c r="C34" s="279"/>
      <c r="D34" s="280"/>
      <c r="E34" s="280"/>
      <c r="F34" s="280"/>
      <c r="G34" s="280"/>
      <c r="H34" s="280"/>
      <c r="I34" s="280"/>
      <c r="J34" s="280"/>
      <c r="K34" s="280"/>
      <c r="L34" s="280"/>
      <c r="M34" s="280"/>
      <c r="N34" s="280"/>
      <c r="O34" s="280"/>
      <c r="P34" s="280"/>
      <c r="Q34" s="280"/>
      <c r="R34" s="280"/>
      <c r="S34" s="280"/>
      <c r="T34" s="280"/>
      <c r="U34" s="280"/>
      <c r="V34" s="280"/>
      <c r="W34" s="280"/>
      <c r="X34" s="280"/>
      <c r="Y34" s="280"/>
    </row>
    <row r="35" spans="1:25" ht="13.5" thickBot="1">
      <c r="A35" s="280"/>
      <c r="B35" s="280"/>
      <c r="C35" s="279"/>
      <c r="D35" s="280"/>
      <c r="E35" s="280"/>
      <c r="F35" s="280"/>
      <c r="G35" s="280"/>
      <c r="H35" s="280"/>
      <c r="I35" s="280"/>
      <c r="J35" s="280"/>
      <c r="K35" s="280"/>
      <c r="L35" s="280"/>
      <c r="M35" s="280"/>
      <c r="N35" s="280"/>
      <c r="O35" s="280"/>
      <c r="P35" s="280"/>
      <c r="Q35" s="280"/>
      <c r="R35" s="280"/>
      <c r="S35" s="280"/>
      <c r="T35" s="280"/>
      <c r="U35" s="280"/>
      <c r="V35" s="280"/>
      <c r="W35" s="280"/>
      <c r="X35" s="280"/>
      <c r="Y35" s="280"/>
    </row>
    <row r="36" spans="1:25" ht="13.5" thickBot="1">
      <c r="A36" s="280"/>
      <c r="B36" s="280"/>
      <c r="C36" s="279"/>
      <c r="D36" s="280"/>
      <c r="E36" s="280"/>
      <c r="F36" s="280"/>
      <c r="G36" s="280"/>
      <c r="H36" s="280"/>
      <c r="I36" s="280"/>
      <c r="J36" s="280"/>
      <c r="K36" s="280"/>
      <c r="L36" s="280"/>
      <c r="M36" s="280"/>
      <c r="N36" s="280"/>
      <c r="O36" s="280"/>
      <c r="P36" s="280"/>
      <c r="Q36" s="280"/>
      <c r="R36" s="280"/>
      <c r="S36" s="280"/>
      <c r="T36" s="280"/>
      <c r="U36" s="280"/>
      <c r="V36" s="280"/>
      <c r="W36" s="280"/>
      <c r="X36" s="280"/>
      <c r="Y36" s="280"/>
    </row>
    <row r="37" spans="1:25" ht="13.5" thickBot="1">
      <c r="A37" s="280"/>
      <c r="B37" s="280"/>
      <c r="C37" s="279"/>
      <c r="D37" s="280"/>
      <c r="E37" s="280"/>
      <c r="F37" s="280"/>
      <c r="G37" s="280"/>
      <c r="H37" s="280"/>
      <c r="I37" s="280"/>
      <c r="J37" s="280"/>
      <c r="K37" s="280"/>
      <c r="L37" s="280"/>
      <c r="M37" s="280"/>
      <c r="N37" s="280"/>
      <c r="O37" s="280"/>
      <c r="P37" s="280"/>
      <c r="Q37" s="280"/>
      <c r="R37" s="280"/>
      <c r="S37" s="280"/>
      <c r="T37" s="280"/>
      <c r="U37" s="280"/>
      <c r="V37" s="280"/>
      <c r="W37" s="280"/>
      <c r="X37" s="280"/>
      <c r="Y37" s="280"/>
    </row>
    <row r="38" spans="1:25" ht="13.5" thickBot="1">
      <c r="A38" s="280"/>
      <c r="B38" s="280"/>
      <c r="C38" s="279"/>
      <c r="D38" s="280"/>
      <c r="E38" s="280"/>
      <c r="F38" s="280"/>
      <c r="G38" s="280"/>
      <c r="H38" s="280"/>
      <c r="I38" s="280"/>
      <c r="J38" s="280"/>
      <c r="K38" s="280"/>
      <c r="L38" s="280"/>
      <c r="M38" s="280"/>
      <c r="N38" s="280"/>
      <c r="O38" s="280"/>
      <c r="P38" s="280"/>
      <c r="Q38" s="280"/>
      <c r="R38" s="280"/>
      <c r="S38" s="280"/>
      <c r="T38" s="280"/>
      <c r="U38" s="280"/>
      <c r="V38" s="280"/>
      <c r="W38" s="280"/>
      <c r="X38" s="280"/>
      <c r="Y38" s="280"/>
    </row>
    <row r="39" spans="1:25" ht="13.5" thickBot="1">
      <c r="A39" s="280"/>
      <c r="B39" s="280"/>
      <c r="C39" s="279"/>
      <c r="D39" s="280"/>
      <c r="E39" s="280"/>
      <c r="F39" s="280"/>
      <c r="G39" s="280"/>
      <c r="H39" s="280"/>
      <c r="I39" s="280"/>
      <c r="J39" s="280"/>
      <c r="K39" s="280"/>
      <c r="L39" s="280"/>
      <c r="M39" s="280"/>
      <c r="N39" s="280"/>
      <c r="O39" s="280"/>
      <c r="P39" s="280"/>
      <c r="Q39" s="280"/>
      <c r="R39" s="280"/>
      <c r="S39" s="280"/>
      <c r="T39" s="280"/>
      <c r="U39" s="280"/>
      <c r="V39" s="280"/>
      <c r="W39" s="280"/>
      <c r="X39" s="280"/>
      <c r="Y39" s="280"/>
    </row>
    <row r="40" spans="1:25" ht="13.5" thickBot="1">
      <c r="A40" s="280"/>
      <c r="B40" s="280"/>
      <c r="C40" s="279"/>
      <c r="D40" s="280"/>
      <c r="E40" s="280"/>
      <c r="F40" s="280"/>
      <c r="G40" s="280"/>
      <c r="H40" s="280"/>
      <c r="I40" s="280"/>
      <c r="J40" s="280"/>
      <c r="K40" s="280"/>
      <c r="L40" s="280"/>
      <c r="M40" s="280"/>
      <c r="N40" s="280"/>
      <c r="O40" s="280"/>
      <c r="P40" s="280"/>
      <c r="Q40" s="280"/>
      <c r="R40" s="280"/>
      <c r="S40" s="280"/>
      <c r="T40" s="280"/>
      <c r="U40" s="280"/>
      <c r="V40" s="280"/>
      <c r="W40" s="280"/>
      <c r="X40" s="280"/>
      <c r="Y40" s="280"/>
    </row>
    <row r="41" spans="1:25" ht="13.5" thickBot="1">
      <c r="A41" s="280"/>
      <c r="B41" s="280"/>
      <c r="C41" s="279"/>
      <c r="D41" s="280"/>
      <c r="E41" s="280"/>
      <c r="F41" s="280"/>
      <c r="G41" s="280"/>
      <c r="H41" s="280"/>
      <c r="I41" s="280"/>
      <c r="J41" s="280"/>
      <c r="K41" s="280"/>
      <c r="L41" s="280"/>
      <c r="M41" s="280"/>
      <c r="N41" s="280"/>
      <c r="O41" s="280"/>
      <c r="P41" s="280"/>
      <c r="Q41" s="280"/>
      <c r="R41" s="280"/>
      <c r="S41" s="280"/>
      <c r="T41" s="280"/>
      <c r="U41" s="280"/>
      <c r="V41" s="280"/>
      <c r="W41" s="280"/>
      <c r="X41" s="280"/>
      <c r="Y41" s="280"/>
    </row>
    <row r="42" spans="1:25" ht="13.5" thickBot="1">
      <c r="A42" s="280"/>
      <c r="B42" s="280"/>
      <c r="C42" s="279"/>
      <c r="D42" s="280"/>
      <c r="E42" s="280"/>
      <c r="F42" s="280"/>
      <c r="G42" s="280"/>
      <c r="H42" s="280"/>
      <c r="I42" s="280"/>
      <c r="J42" s="280"/>
      <c r="K42" s="280"/>
      <c r="L42" s="280"/>
      <c r="M42" s="280"/>
      <c r="N42" s="280"/>
      <c r="O42" s="280"/>
      <c r="P42" s="280"/>
      <c r="Q42" s="280"/>
      <c r="R42" s="280"/>
      <c r="S42" s="280"/>
      <c r="T42" s="280"/>
      <c r="U42" s="280"/>
      <c r="V42" s="280"/>
      <c r="W42" s="280"/>
      <c r="X42" s="280"/>
      <c r="Y42" s="280"/>
    </row>
    <row r="43" spans="1:25" ht="13.5" thickBot="1">
      <c r="A43" s="280"/>
      <c r="B43" s="280"/>
      <c r="C43" s="279"/>
      <c r="D43" s="280"/>
      <c r="E43" s="280"/>
      <c r="F43" s="280"/>
      <c r="G43" s="280"/>
      <c r="H43" s="280"/>
      <c r="I43" s="280"/>
      <c r="J43" s="280"/>
      <c r="K43" s="280"/>
      <c r="L43" s="280"/>
      <c r="M43" s="280"/>
      <c r="N43" s="280"/>
      <c r="O43" s="280"/>
      <c r="P43" s="280"/>
      <c r="Q43" s="280"/>
      <c r="R43" s="280"/>
      <c r="S43" s="280"/>
      <c r="T43" s="280"/>
      <c r="U43" s="280"/>
      <c r="V43" s="280"/>
      <c r="W43" s="280"/>
      <c r="X43" s="280"/>
      <c r="Y43" s="280"/>
    </row>
    <row r="44" spans="1:25" ht="13.5" thickBot="1">
      <c r="A44" s="280"/>
      <c r="B44" s="280"/>
      <c r="C44" s="279"/>
      <c r="D44" s="280"/>
      <c r="E44" s="280"/>
      <c r="F44" s="280"/>
      <c r="G44" s="280"/>
      <c r="H44" s="280"/>
      <c r="I44" s="280"/>
      <c r="J44" s="280"/>
      <c r="K44" s="280"/>
      <c r="L44" s="280"/>
      <c r="M44" s="280"/>
      <c r="N44" s="280"/>
      <c r="O44" s="280"/>
      <c r="P44" s="280"/>
      <c r="Q44" s="280"/>
      <c r="R44" s="280"/>
      <c r="S44" s="280"/>
      <c r="T44" s="280"/>
      <c r="U44" s="280"/>
      <c r="V44" s="280"/>
      <c r="W44" s="280"/>
      <c r="X44" s="280"/>
      <c r="Y44" s="280"/>
    </row>
    <row r="45" spans="1:25" ht="13.5" thickBot="1">
      <c r="A45" s="280"/>
      <c r="B45" s="280"/>
      <c r="C45" s="279"/>
      <c r="D45" s="280"/>
      <c r="E45" s="280"/>
      <c r="F45" s="280"/>
      <c r="G45" s="280"/>
      <c r="H45" s="280"/>
      <c r="I45" s="280"/>
      <c r="J45" s="280"/>
      <c r="K45" s="280"/>
      <c r="L45" s="280"/>
      <c r="M45" s="280"/>
      <c r="N45" s="280"/>
      <c r="O45" s="280"/>
      <c r="P45" s="280"/>
      <c r="Q45" s="280"/>
      <c r="R45" s="280"/>
      <c r="S45" s="280"/>
      <c r="T45" s="280"/>
      <c r="U45" s="280"/>
      <c r="V45" s="280"/>
      <c r="W45" s="280"/>
      <c r="X45" s="280"/>
      <c r="Y45" s="280"/>
    </row>
    <row r="46" spans="1:25" ht="13.5" thickBot="1">
      <c r="A46" s="280"/>
      <c r="B46" s="280"/>
      <c r="C46" s="279"/>
      <c r="D46" s="280"/>
      <c r="E46" s="280"/>
      <c r="F46" s="280"/>
      <c r="G46" s="280"/>
      <c r="H46" s="280"/>
      <c r="I46" s="280"/>
      <c r="J46" s="280"/>
      <c r="K46" s="280"/>
      <c r="L46" s="280"/>
      <c r="M46" s="280"/>
      <c r="N46" s="280"/>
      <c r="O46" s="280"/>
      <c r="P46" s="280"/>
      <c r="Q46" s="280"/>
      <c r="R46" s="280"/>
      <c r="S46" s="280"/>
      <c r="T46" s="280"/>
      <c r="U46" s="280"/>
      <c r="V46" s="280"/>
      <c r="W46" s="280"/>
      <c r="X46" s="280"/>
      <c r="Y46" s="280"/>
    </row>
    <row r="47" spans="1:25" ht="13.5" thickBot="1">
      <c r="A47" s="280"/>
      <c r="B47" s="280"/>
      <c r="C47" s="279"/>
      <c r="D47" s="280"/>
      <c r="E47" s="280"/>
      <c r="F47" s="280"/>
      <c r="G47" s="280"/>
      <c r="H47" s="280"/>
      <c r="I47" s="280"/>
      <c r="J47" s="280"/>
      <c r="K47" s="280"/>
      <c r="L47" s="280"/>
      <c r="M47" s="280"/>
      <c r="N47" s="280"/>
      <c r="O47" s="280"/>
      <c r="P47" s="280"/>
      <c r="Q47" s="280"/>
      <c r="R47" s="280"/>
      <c r="S47" s="280"/>
      <c r="T47" s="280"/>
      <c r="U47" s="280"/>
      <c r="V47" s="280"/>
      <c r="W47" s="280"/>
      <c r="X47" s="280"/>
      <c r="Y47" s="280"/>
    </row>
    <row r="48" spans="1:25" ht="13.5" thickBot="1">
      <c r="A48" s="280"/>
      <c r="B48" s="280"/>
      <c r="C48" s="279"/>
      <c r="D48" s="280"/>
      <c r="E48" s="280"/>
      <c r="F48" s="280"/>
      <c r="G48" s="280"/>
      <c r="H48" s="280"/>
      <c r="I48" s="280"/>
      <c r="J48" s="280"/>
      <c r="K48" s="280"/>
      <c r="L48" s="280"/>
      <c r="M48" s="280"/>
      <c r="N48" s="280"/>
      <c r="O48" s="280"/>
      <c r="P48" s="280"/>
      <c r="Q48" s="280"/>
      <c r="R48" s="280"/>
      <c r="S48" s="280"/>
      <c r="T48" s="280"/>
      <c r="U48" s="280"/>
      <c r="V48" s="280"/>
      <c r="W48" s="280"/>
      <c r="X48" s="280"/>
      <c r="Y48" s="280"/>
    </row>
    <row r="49" spans="1:25" ht="13.5" thickBot="1">
      <c r="A49" s="280"/>
      <c r="B49" s="280"/>
      <c r="C49" s="279"/>
      <c r="D49" s="280"/>
      <c r="E49" s="280"/>
      <c r="F49" s="280"/>
      <c r="G49" s="280"/>
      <c r="H49" s="280"/>
      <c r="I49" s="280"/>
      <c r="J49" s="280"/>
      <c r="K49" s="280"/>
      <c r="L49" s="280"/>
      <c r="M49" s="280"/>
      <c r="N49" s="280"/>
      <c r="O49" s="280"/>
      <c r="P49" s="280"/>
      <c r="Q49" s="280"/>
      <c r="R49" s="280"/>
      <c r="S49" s="280"/>
      <c r="T49" s="280"/>
      <c r="U49" s="280"/>
      <c r="V49" s="280"/>
      <c r="W49" s="280"/>
      <c r="X49" s="280"/>
      <c r="Y49" s="280"/>
    </row>
    <row r="50" spans="1:25" ht="13.5" thickBot="1">
      <c r="A50" s="280"/>
      <c r="B50" s="280"/>
      <c r="C50" s="279"/>
      <c r="D50" s="280"/>
      <c r="E50" s="280"/>
      <c r="F50" s="280"/>
      <c r="G50" s="280"/>
      <c r="H50" s="280"/>
      <c r="I50" s="280"/>
      <c r="J50" s="280"/>
      <c r="K50" s="280"/>
      <c r="L50" s="280"/>
      <c r="M50" s="280"/>
      <c r="N50" s="280"/>
      <c r="O50" s="280"/>
      <c r="P50" s="280"/>
      <c r="Q50" s="280"/>
      <c r="R50" s="280"/>
      <c r="S50" s="280"/>
      <c r="T50" s="280"/>
      <c r="U50" s="280"/>
      <c r="V50" s="280"/>
      <c r="W50" s="280"/>
      <c r="X50" s="280"/>
      <c r="Y50" s="280"/>
    </row>
    <row r="51" spans="1:25" ht="13.5" thickBot="1">
      <c r="A51" s="280"/>
      <c r="B51" s="280"/>
      <c r="C51" s="279"/>
      <c r="D51" s="280"/>
      <c r="E51" s="280"/>
      <c r="F51" s="280"/>
      <c r="G51" s="280"/>
      <c r="H51" s="280"/>
      <c r="I51" s="280"/>
      <c r="J51" s="280"/>
      <c r="K51" s="280"/>
      <c r="L51" s="280"/>
      <c r="M51" s="280"/>
      <c r="N51" s="280"/>
      <c r="O51" s="280"/>
      <c r="P51" s="280"/>
      <c r="Q51" s="280"/>
      <c r="R51" s="280"/>
      <c r="S51" s="280"/>
      <c r="T51" s="280"/>
      <c r="U51" s="280"/>
      <c r="V51" s="280"/>
      <c r="W51" s="280"/>
      <c r="X51" s="280"/>
      <c r="Y51" s="280"/>
    </row>
    <row r="52" spans="1:25" ht="13.5" thickBot="1">
      <c r="A52" s="280"/>
      <c r="B52" s="280"/>
      <c r="C52" s="279"/>
      <c r="D52" s="280"/>
      <c r="E52" s="280"/>
      <c r="F52" s="280"/>
      <c r="G52" s="280"/>
      <c r="H52" s="280"/>
      <c r="I52" s="280"/>
      <c r="J52" s="280"/>
      <c r="K52" s="280"/>
      <c r="L52" s="280"/>
      <c r="M52" s="280"/>
      <c r="N52" s="280"/>
      <c r="O52" s="280"/>
      <c r="P52" s="280"/>
      <c r="Q52" s="280"/>
      <c r="R52" s="280"/>
      <c r="S52" s="280"/>
      <c r="T52" s="280"/>
      <c r="U52" s="280"/>
      <c r="V52" s="280"/>
      <c r="W52" s="280"/>
      <c r="X52" s="280"/>
      <c r="Y52" s="280"/>
    </row>
    <row r="53" spans="1:25" ht="13.5" thickBot="1">
      <c r="A53" s="280"/>
      <c r="B53" s="280"/>
      <c r="C53" s="279"/>
      <c r="D53" s="280"/>
      <c r="E53" s="280"/>
      <c r="F53" s="280"/>
      <c r="G53" s="280"/>
      <c r="H53" s="280"/>
      <c r="I53" s="280"/>
      <c r="J53" s="280"/>
      <c r="K53" s="280"/>
      <c r="L53" s="280"/>
      <c r="M53" s="280"/>
      <c r="N53" s="280"/>
      <c r="O53" s="280"/>
      <c r="P53" s="280"/>
      <c r="Q53" s="280"/>
      <c r="R53" s="280"/>
      <c r="S53" s="280"/>
      <c r="T53" s="280"/>
      <c r="U53" s="280"/>
      <c r="V53" s="280"/>
      <c r="W53" s="280"/>
      <c r="X53" s="280"/>
      <c r="Y53" s="280"/>
    </row>
    <row r="54" spans="1:25" ht="13.5" thickBot="1">
      <c r="A54" s="280"/>
      <c r="B54" s="280"/>
      <c r="C54" s="279"/>
      <c r="D54" s="280"/>
      <c r="E54" s="280"/>
      <c r="F54" s="280"/>
      <c r="G54" s="280"/>
      <c r="H54" s="280"/>
      <c r="I54" s="280"/>
      <c r="J54" s="280"/>
      <c r="K54" s="280"/>
      <c r="L54" s="280"/>
      <c r="M54" s="280"/>
      <c r="N54" s="280"/>
      <c r="O54" s="280"/>
      <c r="P54" s="280"/>
      <c r="Q54" s="280"/>
      <c r="R54" s="280"/>
      <c r="S54" s="280"/>
      <c r="T54" s="280"/>
      <c r="U54" s="280"/>
      <c r="V54" s="280"/>
      <c r="W54" s="280"/>
      <c r="X54" s="280"/>
      <c r="Y54" s="280"/>
    </row>
    <row r="55" spans="1:25" ht="13.5" thickBot="1">
      <c r="A55" s="280"/>
      <c r="B55" s="280"/>
      <c r="C55" s="279"/>
      <c r="D55" s="280"/>
      <c r="E55" s="280"/>
      <c r="F55" s="280"/>
      <c r="G55" s="280"/>
      <c r="H55" s="280"/>
      <c r="I55" s="280"/>
      <c r="J55" s="280"/>
      <c r="K55" s="280"/>
      <c r="L55" s="280"/>
      <c r="M55" s="280"/>
      <c r="N55" s="280"/>
      <c r="O55" s="280"/>
      <c r="P55" s="280"/>
      <c r="Q55" s="280"/>
      <c r="R55" s="280"/>
      <c r="S55" s="280"/>
      <c r="T55" s="280"/>
      <c r="U55" s="280"/>
      <c r="V55" s="280"/>
      <c r="W55" s="280"/>
      <c r="X55" s="280"/>
      <c r="Y55" s="280"/>
    </row>
    <row r="56" spans="1:25" ht="13.5" thickBot="1">
      <c r="A56" s="280"/>
      <c r="B56" s="280"/>
      <c r="C56" s="279"/>
      <c r="D56" s="280"/>
      <c r="E56" s="280"/>
      <c r="F56" s="280"/>
      <c r="G56" s="280"/>
      <c r="H56" s="280"/>
      <c r="I56" s="280"/>
      <c r="J56" s="280"/>
      <c r="K56" s="280"/>
      <c r="L56" s="280"/>
      <c r="M56" s="280"/>
      <c r="N56" s="280"/>
      <c r="O56" s="280"/>
      <c r="P56" s="280"/>
      <c r="Q56" s="280"/>
      <c r="R56" s="280"/>
      <c r="S56" s="280"/>
      <c r="T56" s="280"/>
      <c r="U56" s="280"/>
      <c r="V56" s="280"/>
      <c r="W56" s="280"/>
      <c r="X56" s="280"/>
      <c r="Y56" s="280"/>
    </row>
    <row r="57" spans="1:25" ht="13.5" thickBot="1">
      <c r="A57" s="280"/>
      <c r="B57" s="280"/>
      <c r="C57" s="279"/>
      <c r="D57" s="280"/>
      <c r="E57" s="280"/>
      <c r="F57" s="280"/>
      <c r="G57" s="280"/>
      <c r="H57" s="280"/>
      <c r="I57" s="280"/>
      <c r="J57" s="280"/>
      <c r="K57" s="280"/>
      <c r="L57" s="280"/>
      <c r="M57" s="280"/>
      <c r="N57" s="280"/>
      <c r="O57" s="280"/>
      <c r="P57" s="280"/>
      <c r="Q57" s="280"/>
      <c r="R57" s="280"/>
      <c r="S57" s="280"/>
      <c r="T57" s="280"/>
      <c r="U57" s="280"/>
      <c r="V57" s="280"/>
      <c r="W57" s="280"/>
      <c r="X57" s="280"/>
      <c r="Y57" s="280"/>
    </row>
    <row r="58" spans="1:25" ht="13.5" thickBot="1">
      <c r="A58" s="280"/>
      <c r="B58" s="280"/>
      <c r="C58" s="279"/>
      <c r="D58" s="280"/>
      <c r="E58" s="280"/>
      <c r="F58" s="280"/>
      <c r="G58" s="280"/>
      <c r="H58" s="280"/>
      <c r="I58" s="280"/>
      <c r="J58" s="280"/>
      <c r="K58" s="280"/>
      <c r="L58" s="280"/>
      <c r="M58" s="280"/>
      <c r="N58" s="280"/>
      <c r="O58" s="280"/>
      <c r="P58" s="280"/>
      <c r="Q58" s="280"/>
      <c r="R58" s="280"/>
      <c r="S58" s="280"/>
      <c r="T58" s="280"/>
      <c r="U58" s="280"/>
      <c r="V58" s="280"/>
      <c r="W58" s="280"/>
      <c r="X58" s="280"/>
      <c r="Y58" s="280"/>
    </row>
    <row r="59" spans="1:25" ht="13.5" thickBot="1">
      <c r="A59" s="280"/>
      <c r="B59" s="280"/>
      <c r="C59" s="279"/>
      <c r="D59" s="280"/>
      <c r="E59" s="280"/>
      <c r="F59" s="280"/>
      <c r="G59" s="280"/>
      <c r="H59" s="280"/>
      <c r="I59" s="280"/>
      <c r="J59" s="280"/>
      <c r="K59" s="280"/>
      <c r="L59" s="280"/>
      <c r="M59" s="280"/>
      <c r="N59" s="280"/>
      <c r="O59" s="280"/>
      <c r="P59" s="280"/>
      <c r="Q59" s="280"/>
      <c r="R59" s="280"/>
      <c r="S59" s="280"/>
      <c r="T59" s="280"/>
      <c r="U59" s="280"/>
      <c r="V59" s="280"/>
      <c r="W59" s="280"/>
      <c r="X59" s="280"/>
      <c r="Y59" s="280"/>
    </row>
    <row r="60" spans="1:25" ht="13.5" thickBot="1">
      <c r="A60" s="280"/>
      <c r="B60" s="280"/>
      <c r="C60" s="279"/>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13.5" thickBot="1">
      <c r="A61" s="280"/>
      <c r="B61" s="280"/>
      <c r="C61" s="279"/>
      <c r="D61" s="280"/>
      <c r="E61" s="280"/>
      <c r="F61" s="280"/>
      <c r="G61" s="280"/>
      <c r="H61" s="280"/>
      <c r="I61" s="280"/>
      <c r="J61" s="280"/>
      <c r="K61" s="280"/>
      <c r="L61" s="280"/>
      <c r="M61" s="280"/>
      <c r="N61" s="280"/>
      <c r="O61" s="280"/>
      <c r="P61" s="280"/>
      <c r="Q61" s="280"/>
      <c r="R61" s="280"/>
      <c r="S61" s="280"/>
      <c r="T61" s="280"/>
      <c r="U61" s="280"/>
      <c r="V61" s="280"/>
      <c r="W61" s="280"/>
      <c r="X61" s="280"/>
      <c r="Y61" s="280"/>
    </row>
    <row r="62" spans="1:25" ht="13.5" thickBot="1">
      <c r="A62" s="280"/>
      <c r="B62" s="280"/>
      <c r="C62" s="279"/>
      <c r="D62" s="280"/>
      <c r="E62" s="280"/>
      <c r="F62" s="280"/>
      <c r="G62" s="280"/>
      <c r="H62" s="280"/>
      <c r="I62" s="280"/>
      <c r="J62" s="280"/>
      <c r="K62" s="280"/>
      <c r="L62" s="280"/>
      <c r="M62" s="280"/>
      <c r="N62" s="280"/>
      <c r="O62" s="280"/>
      <c r="P62" s="280"/>
      <c r="Q62" s="280"/>
      <c r="R62" s="280"/>
      <c r="S62" s="280"/>
      <c r="T62" s="280"/>
      <c r="U62" s="280"/>
      <c r="V62" s="280"/>
      <c r="W62" s="280"/>
      <c r="X62" s="280"/>
      <c r="Y62" s="280"/>
    </row>
    <row r="63" spans="1:25" ht="13.5" thickBot="1">
      <c r="A63" s="280"/>
      <c r="B63" s="280"/>
      <c r="C63" s="279"/>
      <c r="D63" s="280"/>
      <c r="E63" s="280"/>
      <c r="F63" s="280"/>
      <c r="G63" s="280"/>
      <c r="H63" s="280"/>
      <c r="I63" s="280"/>
      <c r="J63" s="280"/>
      <c r="K63" s="280"/>
      <c r="L63" s="280"/>
      <c r="M63" s="280"/>
      <c r="N63" s="280"/>
      <c r="O63" s="280"/>
      <c r="P63" s="280"/>
      <c r="Q63" s="280"/>
      <c r="R63" s="280"/>
      <c r="S63" s="280"/>
      <c r="T63" s="280"/>
      <c r="U63" s="280"/>
      <c r="V63" s="280"/>
      <c r="W63" s="280"/>
      <c r="X63" s="280"/>
      <c r="Y63" s="280"/>
    </row>
    <row r="64" spans="1:25" ht="13.5" thickBot="1">
      <c r="A64" s="280"/>
      <c r="B64" s="280"/>
      <c r="C64" s="279"/>
      <c r="D64" s="280"/>
      <c r="E64" s="280"/>
      <c r="F64" s="280"/>
      <c r="G64" s="280"/>
      <c r="H64" s="280"/>
      <c r="I64" s="280"/>
      <c r="J64" s="280"/>
      <c r="K64" s="280"/>
      <c r="L64" s="280"/>
      <c r="M64" s="280"/>
      <c r="N64" s="280"/>
      <c r="O64" s="280"/>
      <c r="P64" s="280"/>
      <c r="Q64" s="280"/>
      <c r="R64" s="280"/>
      <c r="S64" s="280"/>
      <c r="T64" s="280"/>
      <c r="U64" s="280"/>
      <c r="V64" s="280"/>
      <c r="W64" s="280"/>
      <c r="X64" s="280"/>
      <c r="Y64" s="280"/>
    </row>
    <row r="65" spans="1:25" ht="13.5" thickBot="1">
      <c r="A65" s="280"/>
      <c r="B65" s="280"/>
      <c r="C65" s="279"/>
      <c r="D65" s="280"/>
      <c r="E65" s="280"/>
      <c r="F65" s="280"/>
      <c r="G65" s="280"/>
      <c r="H65" s="280"/>
      <c r="I65" s="280"/>
      <c r="J65" s="280"/>
      <c r="K65" s="280"/>
      <c r="L65" s="280"/>
      <c r="M65" s="280"/>
      <c r="N65" s="280"/>
      <c r="O65" s="280"/>
      <c r="P65" s="280"/>
      <c r="Q65" s="280"/>
      <c r="R65" s="280"/>
      <c r="S65" s="280"/>
      <c r="T65" s="280"/>
      <c r="U65" s="280"/>
      <c r="V65" s="280"/>
      <c r="W65" s="280"/>
      <c r="X65" s="280"/>
      <c r="Y65" s="280"/>
    </row>
    <row r="66" spans="1:25" ht="13.5" thickBot="1">
      <c r="A66" s="280"/>
      <c r="B66" s="280"/>
      <c r="C66" s="279"/>
      <c r="D66" s="280"/>
      <c r="E66" s="280"/>
      <c r="F66" s="280"/>
      <c r="G66" s="280"/>
      <c r="H66" s="280"/>
      <c r="I66" s="280"/>
      <c r="J66" s="280"/>
      <c r="K66" s="280"/>
      <c r="L66" s="280"/>
      <c r="M66" s="280"/>
      <c r="N66" s="280"/>
      <c r="O66" s="280"/>
      <c r="P66" s="280"/>
      <c r="Q66" s="280"/>
      <c r="R66" s="280"/>
      <c r="S66" s="280"/>
      <c r="T66" s="280"/>
      <c r="U66" s="280"/>
      <c r="V66" s="280"/>
      <c r="W66" s="280"/>
      <c r="X66" s="280"/>
      <c r="Y66" s="280"/>
    </row>
    <row r="67" spans="1:25" ht="13.5" thickBot="1">
      <c r="A67" s="280"/>
      <c r="B67" s="280"/>
      <c r="C67" s="279"/>
      <c r="D67" s="280"/>
      <c r="E67" s="280"/>
      <c r="F67" s="280"/>
      <c r="G67" s="280"/>
      <c r="H67" s="280"/>
      <c r="I67" s="280"/>
      <c r="J67" s="280"/>
      <c r="K67" s="280"/>
      <c r="L67" s="280"/>
      <c r="M67" s="280"/>
      <c r="N67" s="280"/>
      <c r="O67" s="280"/>
      <c r="P67" s="280"/>
      <c r="Q67" s="280"/>
      <c r="R67" s="280"/>
      <c r="S67" s="280"/>
      <c r="T67" s="280"/>
      <c r="U67" s="280"/>
      <c r="V67" s="280"/>
      <c r="W67" s="280"/>
      <c r="X67" s="280"/>
      <c r="Y67" s="280"/>
    </row>
    <row r="68" spans="1:25" ht="13.5" thickBot="1">
      <c r="A68" s="280"/>
      <c r="B68" s="280"/>
      <c r="C68" s="279"/>
      <c r="D68" s="280"/>
      <c r="E68" s="280"/>
      <c r="F68" s="280"/>
      <c r="G68" s="280"/>
      <c r="H68" s="280"/>
      <c r="I68" s="280"/>
      <c r="J68" s="280"/>
      <c r="K68" s="280"/>
      <c r="L68" s="280"/>
      <c r="M68" s="280"/>
      <c r="N68" s="280"/>
      <c r="O68" s="280"/>
      <c r="P68" s="280"/>
      <c r="Q68" s="280"/>
      <c r="R68" s="280"/>
      <c r="S68" s="280"/>
      <c r="T68" s="280"/>
      <c r="U68" s="280"/>
      <c r="V68" s="280"/>
      <c r="W68" s="280"/>
      <c r="X68" s="280"/>
      <c r="Y68" s="280"/>
    </row>
    <row r="69" spans="1:25" ht="13.5" thickBot="1">
      <c r="A69" s="280"/>
      <c r="B69" s="280"/>
      <c r="C69" s="279"/>
      <c r="D69" s="280"/>
      <c r="E69" s="280"/>
      <c r="F69" s="280"/>
      <c r="G69" s="280"/>
      <c r="H69" s="280"/>
      <c r="I69" s="280"/>
      <c r="J69" s="280"/>
      <c r="K69" s="280"/>
      <c r="L69" s="280"/>
      <c r="M69" s="280"/>
      <c r="N69" s="280"/>
      <c r="O69" s="280"/>
      <c r="P69" s="280"/>
      <c r="Q69" s="280"/>
      <c r="R69" s="280"/>
      <c r="S69" s="280"/>
      <c r="T69" s="280"/>
      <c r="U69" s="280"/>
      <c r="V69" s="280"/>
      <c r="W69" s="280"/>
      <c r="X69" s="280"/>
      <c r="Y69" s="280"/>
    </row>
    <row r="70" spans="1:25" ht="13.5" thickBot="1">
      <c r="A70" s="280"/>
      <c r="B70" s="280"/>
      <c r="C70" s="279"/>
      <c r="D70" s="280"/>
      <c r="E70" s="280"/>
      <c r="F70" s="280"/>
      <c r="G70" s="280"/>
      <c r="H70" s="280"/>
      <c r="I70" s="280"/>
      <c r="J70" s="280"/>
      <c r="K70" s="280"/>
      <c r="L70" s="280"/>
      <c r="M70" s="280"/>
      <c r="N70" s="280"/>
      <c r="O70" s="280"/>
      <c r="P70" s="280"/>
      <c r="Q70" s="280"/>
      <c r="R70" s="280"/>
      <c r="S70" s="280"/>
      <c r="T70" s="280"/>
      <c r="U70" s="280"/>
      <c r="V70" s="280"/>
      <c r="W70" s="280"/>
      <c r="X70" s="280"/>
      <c r="Y70" s="280"/>
    </row>
    <row r="71" spans="1:25" ht="13.5" thickBot="1">
      <c r="A71" s="280"/>
      <c r="B71" s="280"/>
      <c r="C71" s="279"/>
      <c r="D71" s="280"/>
      <c r="E71" s="280"/>
      <c r="F71" s="280"/>
      <c r="G71" s="280"/>
      <c r="H71" s="280"/>
      <c r="I71" s="280"/>
      <c r="J71" s="280"/>
      <c r="K71" s="280"/>
      <c r="L71" s="280"/>
      <c r="M71" s="280"/>
      <c r="N71" s="280"/>
      <c r="O71" s="280"/>
      <c r="P71" s="280"/>
      <c r="Q71" s="280"/>
      <c r="R71" s="280"/>
      <c r="S71" s="280"/>
      <c r="T71" s="280"/>
      <c r="U71" s="280"/>
      <c r="V71" s="280"/>
      <c r="W71" s="280"/>
      <c r="X71" s="280"/>
      <c r="Y71" s="280"/>
    </row>
    <row r="72" spans="1:25" ht="13.5" thickBot="1">
      <c r="A72" s="280"/>
      <c r="B72" s="280"/>
      <c r="C72" s="279"/>
      <c r="D72" s="280"/>
      <c r="E72" s="280"/>
      <c r="F72" s="280"/>
      <c r="G72" s="280"/>
      <c r="H72" s="280"/>
      <c r="I72" s="280"/>
      <c r="J72" s="280"/>
      <c r="K72" s="280"/>
      <c r="L72" s="280"/>
      <c r="M72" s="280"/>
      <c r="N72" s="280"/>
      <c r="O72" s="280"/>
      <c r="P72" s="280"/>
      <c r="Q72" s="280"/>
      <c r="R72" s="280"/>
      <c r="S72" s="280"/>
      <c r="T72" s="280"/>
      <c r="U72" s="280"/>
      <c r="V72" s="280"/>
      <c r="W72" s="280"/>
      <c r="X72" s="280"/>
      <c r="Y72" s="280"/>
    </row>
    <row r="73" spans="1:25" ht="13.5" thickBot="1">
      <c r="A73" s="280"/>
      <c r="B73" s="280"/>
      <c r="C73" s="279"/>
      <c r="D73" s="280"/>
      <c r="E73" s="280"/>
      <c r="F73" s="280"/>
      <c r="G73" s="280"/>
      <c r="H73" s="280"/>
      <c r="I73" s="280"/>
      <c r="J73" s="280"/>
      <c r="K73" s="280"/>
      <c r="L73" s="280"/>
      <c r="M73" s="280"/>
      <c r="N73" s="280"/>
      <c r="O73" s="280"/>
      <c r="P73" s="280"/>
      <c r="Q73" s="280"/>
      <c r="R73" s="280"/>
      <c r="S73" s="280"/>
      <c r="T73" s="280"/>
      <c r="U73" s="280"/>
      <c r="V73" s="280"/>
      <c r="W73" s="280"/>
      <c r="X73" s="280"/>
      <c r="Y73" s="280"/>
    </row>
    <row r="74" spans="1:25" ht="13.5" thickBot="1">
      <c r="A74" s="280"/>
      <c r="B74" s="280"/>
      <c r="C74" s="279"/>
      <c r="D74" s="280"/>
      <c r="E74" s="280"/>
      <c r="F74" s="280"/>
      <c r="G74" s="280"/>
      <c r="H74" s="280"/>
      <c r="I74" s="280"/>
      <c r="J74" s="280"/>
      <c r="K74" s="280"/>
      <c r="L74" s="280"/>
      <c r="M74" s="280"/>
      <c r="N74" s="280"/>
      <c r="O74" s="280"/>
      <c r="P74" s="280"/>
      <c r="Q74" s="280"/>
      <c r="R74" s="280"/>
      <c r="S74" s="280"/>
      <c r="T74" s="280"/>
      <c r="U74" s="280"/>
      <c r="V74" s="280"/>
      <c r="W74" s="280"/>
      <c r="X74" s="280"/>
      <c r="Y74" s="280"/>
    </row>
    <row r="75" spans="1:25" ht="13.5" thickBot="1">
      <c r="A75" s="280"/>
      <c r="B75" s="280"/>
      <c r="C75" s="279"/>
      <c r="D75" s="280"/>
      <c r="E75" s="280"/>
      <c r="F75" s="280"/>
      <c r="G75" s="280"/>
      <c r="H75" s="280"/>
      <c r="I75" s="280"/>
      <c r="J75" s="280"/>
      <c r="K75" s="280"/>
      <c r="L75" s="280"/>
      <c r="M75" s="280"/>
      <c r="N75" s="280"/>
      <c r="O75" s="280"/>
      <c r="P75" s="280"/>
      <c r="Q75" s="280"/>
      <c r="R75" s="280"/>
      <c r="S75" s="280"/>
      <c r="T75" s="280"/>
      <c r="U75" s="280"/>
      <c r="V75" s="280"/>
      <c r="W75" s="280"/>
      <c r="X75" s="280"/>
      <c r="Y75" s="280"/>
    </row>
    <row r="76" spans="1:25" ht="13.5" thickBot="1">
      <c r="A76" s="280"/>
      <c r="B76" s="280"/>
      <c r="C76" s="279"/>
      <c r="D76" s="280"/>
      <c r="E76" s="280"/>
      <c r="F76" s="280"/>
      <c r="G76" s="280"/>
      <c r="H76" s="280"/>
      <c r="I76" s="280"/>
      <c r="J76" s="280"/>
      <c r="K76" s="280"/>
      <c r="L76" s="280"/>
      <c r="M76" s="280"/>
      <c r="N76" s="280"/>
      <c r="O76" s="280"/>
      <c r="P76" s="280"/>
      <c r="Q76" s="280"/>
      <c r="R76" s="280"/>
      <c r="S76" s="280"/>
      <c r="T76" s="280"/>
      <c r="U76" s="280"/>
      <c r="V76" s="280"/>
      <c r="W76" s="280"/>
      <c r="X76" s="280"/>
      <c r="Y76" s="280"/>
    </row>
    <row r="77" spans="1:25" ht="13.5" thickBot="1">
      <c r="A77" s="280"/>
      <c r="B77" s="280"/>
      <c r="C77" s="279"/>
      <c r="D77" s="280"/>
      <c r="E77" s="280"/>
      <c r="F77" s="280"/>
      <c r="G77" s="280"/>
      <c r="H77" s="280"/>
      <c r="I77" s="280"/>
      <c r="J77" s="280"/>
      <c r="K77" s="280"/>
      <c r="L77" s="280"/>
      <c r="M77" s="280"/>
      <c r="N77" s="280"/>
      <c r="O77" s="280"/>
      <c r="P77" s="280"/>
      <c r="Q77" s="280"/>
      <c r="R77" s="280"/>
      <c r="S77" s="280"/>
      <c r="T77" s="280"/>
      <c r="U77" s="280"/>
      <c r="V77" s="280"/>
      <c r="W77" s="280"/>
      <c r="X77" s="280"/>
      <c r="Y77" s="280"/>
    </row>
    <row r="78" spans="1:25" ht="13.5" thickBot="1">
      <c r="A78" s="280"/>
      <c r="B78" s="280"/>
      <c r="C78" s="279"/>
      <c r="D78" s="280"/>
      <c r="E78" s="280"/>
      <c r="F78" s="280"/>
      <c r="G78" s="280"/>
      <c r="H78" s="280"/>
      <c r="I78" s="280"/>
      <c r="J78" s="280"/>
      <c r="K78" s="280"/>
      <c r="L78" s="280"/>
      <c r="M78" s="280"/>
      <c r="N78" s="280"/>
      <c r="O78" s="280"/>
      <c r="P78" s="280"/>
      <c r="Q78" s="280"/>
      <c r="R78" s="280"/>
      <c r="S78" s="280"/>
      <c r="T78" s="280"/>
      <c r="U78" s="280"/>
      <c r="V78" s="280"/>
      <c r="W78" s="280"/>
      <c r="X78" s="280"/>
      <c r="Y78" s="280"/>
    </row>
    <row r="79" spans="1:25" ht="13.5" thickBot="1">
      <c r="A79" s="280"/>
      <c r="B79" s="280"/>
      <c r="C79" s="279"/>
      <c r="D79" s="280"/>
      <c r="E79" s="280"/>
      <c r="F79" s="280"/>
      <c r="G79" s="280"/>
      <c r="H79" s="280"/>
      <c r="I79" s="280"/>
      <c r="J79" s="280"/>
      <c r="K79" s="280"/>
      <c r="L79" s="280"/>
      <c r="M79" s="280"/>
      <c r="N79" s="280"/>
      <c r="O79" s="280"/>
      <c r="P79" s="280"/>
      <c r="Q79" s="280"/>
      <c r="R79" s="280"/>
      <c r="S79" s="280"/>
      <c r="T79" s="280"/>
      <c r="U79" s="280"/>
      <c r="V79" s="280"/>
      <c r="W79" s="280"/>
      <c r="X79" s="280"/>
      <c r="Y79" s="280"/>
    </row>
    <row r="80" spans="1:25" ht="13.5" thickBot="1">
      <c r="A80" s="280"/>
      <c r="B80" s="280"/>
      <c r="C80" s="279"/>
      <c r="D80" s="280"/>
      <c r="E80" s="280"/>
      <c r="F80" s="280"/>
      <c r="G80" s="280"/>
      <c r="H80" s="280"/>
      <c r="I80" s="280"/>
      <c r="J80" s="280"/>
      <c r="K80" s="280"/>
      <c r="L80" s="280"/>
      <c r="M80" s="280"/>
      <c r="N80" s="280"/>
      <c r="O80" s="280"/>
      <c r="P80" s="280"/>
      <c r="Q80" s="280"/>
      <c r="R80" s="280"/>
      <c r="S80" s="280"/>
      <c r="T80" s="280"/>
      <c r="U80" s="280"/>
      <c r="V80" s="280"/>
      <c r="W80" s="280"/>
      <c r="X80" s="280"/>
      <c r="Y80" s="280"/>
    </row>
    <row r="81" spans="1:25" ht="13.5" thickBot="1">
      <c r="A81" s="280"/>
      <c r="B81" s="280"/>
      <c r="C81" s="279"/>
      <c r="D81" s="280"/>
      <c r="E81" s="280"/>
      <c r="F81" s="280"/>
      <c r="G81" s="280"/>
      <c r="H81" s="280"/>
      <c r="I81" s="280"/>
      <c r="J81" s="280"/>
      <c r="K81" s="280"/>
      <c r="L81" s="280"/>
      <c r="M81" s="280"/>
      <c r="N81" s="280"/>
      <c r="O81" s="280"/>
      <c r="P81" s="280"/>
      <c r="Q81" s="280"/>
      <c r="R81" s="280"/>
      <c r="S81" s="280"/>
      <c r="T81" s="280"/>
      <c r="U81" s="280"/>
      <c r="V81" s="280"/>
      <c r="W81" s="280"/>
      <c r="X81" s="280"/>
      <c r="Y81" s="280"/>
    </row>
    <row r="82" spans="1:25" ht="13.5" thickBot="1">
      <c r="A82" s="280"/>
      <c r="B82" s="280"/>
      <c r="C82" s="279"/>
      <c r="D82" s="280"/>
      <c r="E82" s="280"/>
      <c r="F82" s="280"/>
      <c r="G82" s="280"/>
      <c r="H82" s="280"/>
      <c r="I82" s="280"/>
      <c r="J82" s="280"/>
      <c r="K82" s="280"/>
      <c r="L82" s="280"/>
      <c r="M82" s="280"/>
      <c r="N82" s="280"/>
      <c r="O82" s="280"/>
      <c r="P82" s="280"/>
      <c r="Q82" s="280"/>
      <c r="R82" s="280"/>
      <c r="S82" s="280"/>
      <c r="T82" s="280"/>
      <c r="U82" s="280"/>
      <c r="V82" s="280"/>
      <c r="W82" s="280"/>
      <c r="X82" s="280"/>
      <c r="Y82" s="280"/>
    </row>
    <row r="83" spans="1:25" ht="13.5" thickBot="1">
      <c r="A83" s="280"/>
      <c r="B83" s="280"/>
      <c r="C83" s="279"/>
      <c r="D83" s="280"/>
      <c r="E83" s="280"/>
      <c r="F83" s="280"/>
      <c r="G83" s="280"/>
      <c r="H83" s="280"/>
      <c r="I83" s="280"/>
      <c r="J83" s="280"/>
      <c r="K83" s="280"/>
      <c r="L83" s="280"/>
      <c r="M83" s="280"/>
      <c r="N83" s="280"/>
      <c r="O83" s="280"/>
      <c r="P83" s="280"/>
      <c r="Q83" s="280"/>
      <c r="R83" s="280"/>
      <c r="S83" s="280"/>
      <c r="T83" s="280"/>
      <c r="U83" s="280"/>
      <c r="V83" s="280"/>
      <c r="W83" s="280"/>
      <c r="X83" s="280"/>
      <c r="Y83" s="280"/>
    </row>
    <row r="84" spans="1:25" ht="13.5" thickBot="1">
      <c r="A84" s="280"/>
      <c r="B84" s="280"/>
      <c r="C84" s="279"/>
      <c r="D84" s="280"/>
      <c r="E84" s="280"/>
      <c r="F84" s="280"/>
      <c r="G84" s="280"/>
      <c r="H84" s="280"/>
      <c r="I84" s="280"/>
      <c r="J84" s="280"/>
      <c r="K84" s="280"/>
      <c r="L84" s="280"/>
      <c r="M84" s="280"/>
      <c r="N84" s="280"/>
      <c r="O84" s="280"/>
      <c r="P84" s="280"/>
      <c r="Q84" s="280"/>
      <c r="R84" s="280"/>
      <c r="S84" s="280"/>
      <c r="T84" s="280"/>
      <c r="U84" s="280"/>
      <c r="V84" s="280"/>
      <c r="W84" s="280"/>
      <c r="X84" s="280"/>
      <c r="Y84" s="280"/>
    </row>
    <row r="85" spans="1:25" ht="13.5" thickBot="1">
      <c r="A85" s="280"/>
      <c r="B85" s="280"/>
      <c r="C85" s="279"/>
      <c r="D85" s="280"/>
      <c r="E85" s="280"/>
      <c r="F85" s="280"/>
      <c r="G85" s="280"/>
      <c r="H85" s="280"/>
      <c r="I85" s="280"/>
      <c r="J85" s="280"/>
      <c r="K85" s="280"/>
      <c r="L85" s="280"/>
      <c r="M85" s="280"/>
      <c r="N85" s="280"/>
      <c r="O85" s="280"/>
      <c r="P85" s="280"/>
      <c r="Q85" s="280"/>
      <c r="R85" s="280"/>
      <c r="S85" s="280"/>
      <c r="T85" s="280"/>
      <c r="U85" s="280"/>
      <c r="V85" s="280"/>
      <c r="W85" s="280"/>
      <c r="X85" s="280"/>
      <c r="Y85" s="280"/>
    </row>
    <row r="86" spans="1:25" ht="13.5" thickBot="1">
      <c r="A86" s="280"/>
      <c r="B86" s="280"/>
      <c r="C86" s="279"/>
      <c r="D86" s="280"/>
      <c r="E86" s="280"/>
      <c r="F86" s="280"/>
      <c r="G86" s="280"/>
      <c r="H86" s="280"/>
      <c r="I86" s="280"/>
      <c r="J86" s="280"/>
      <c r="K86" s="280"/>
      <c r="L86" s="280"/>
      <c r="M86" s="280"/>
      <c r="N86" s="280"/>
      <c r="O86" s="280"/>
      <c r="P86" s="280"/>
      <c r="Q86" s="280"/>
      <c r="R86" s="280"/>
      <c r="S86" s="280"/>
      <c r="T86" s="280"/>
      <c r="U86" s="280"/>
      <c r="V86" s="280"/>
      <c r="W86" s="280"/>
      <c r="X86" s="280"/>
      <c r="Y86" s="280"/>
    </row>
    <row r="87" spans="1:25" ht="13.5" thickBot="1">
      <c r="A87" s="280"/>
      <c r="B87" s="280"/>
      <c r="C87" s="279"/>
      <c r="D87" s="280"/>
      <c r="E87" s="280"/>
      <c r="F87" s="280"/>
      <c r="G87" s="280"/>
      <c r="H87" s="280"/>
      <c r="I87" s="280"/>
      <c r="J87" s="280"/>
      <c r="K87" s="280"/>
      <c r="L87" s="280"/>
      <c r="M87" s="280"/>
      <c r="N87" s="280"/>
      <c r="O87" s="280"/>
      <c r="P87" s="280"/>
      <c r="Q87" s="280"/>
      <c r="R87" s="280"/>
      <c r="S87" s="280"/>
      <c r="T87" s="280"/>
      <c r="U87" s="280"/>
      <c r="V87" s="280"/>
      <c r="W87" s="280"/>
      <c r="X87" s="280"/>
      <c r="Y87" s="280"/>
    </row>
    <row r="88" spans="1:25" ht="13.5" thickBot="1">
      <c r="A88" s="280"/>
      <c r="B88" s="280"/>
      <c r="C88" s="279"/>
      <c r="D88" s="280"/>
      <c r="E88" s="280"/>
      <c r="F88" s="280"/>
      <c r="G88" s="280"/>
      <c r="H88" s="280"/>
      <c r="I88" s="280"/>
      <c r="J88" s="280"/>
      <c r="K88" s="280"/>
      <c r="L88" s="280"/>
      <c r="M88" s="280"/>
      <c r="N88" s="280"/>
      <c r="O88" s="280"/>
      <c r="P88" s="280"/>
      <c r="Q88" s="280"/>
      <c r="R88" s="280"/>
      <c r="S88" s="280"/>
      <c r="T88" s="280"/>
      <c r="U88" s="280"/>
      <c r="V88" s="280"/>
      <c r="W88" s="280"/>
      <c r="X88" s="280"/>
      <c r="Y88" s="280"/>
    </row>
    <row r="89" spans="1:25" ht="13.5" thickBot="1">
      <c r="A89" s="280"/>
      <c r="B89" s="280"/>
      <c r="C89" s="279"/>
      <c r="D89" s="280"/>
      <c r="E89" s="280"/>
      <c r="F89" s="280"/>
      <c r="G89" s="280"/>
      <c r="H89" s="280"/>
      <c r="I89" s="280"/>
      <c r="J89" s="280"/>
      <c r="K89" s="280"/>
      <c r="L89" s="280"/>
      <c r="M89" s="280"/>
      <c r="N89" s="280"/>
      <c r="O89" s="280"/>
      <c r="P89" s="280"/>
      <c r="Q89" s="280"/>
      <c r="R89" s="280"/>
      <c r="S89" s="280"/>
      <c r="T89" s="280"/>
      <c r="U89" s="280"/>
      <c r="V89" s="280"/>
      <c r="W89" s="280"/>
      <c r="X89" s="280"/>
      <c r="Y89" s="280"/>
    </row>
    <row r="90" spans="1:25" ht="13.5" thickBot="1">
      <c r="A90" s="280"/>
      <c r="B90" s="280"/>
      <c r="C90" s="279"/>
      <c r="D90" s="280"/>
      <c r="E90" s="280"/>
      <c r="F90" s="280"/>
      <c r="G90" s="280"/>
      <c r="H90" s="280"/>
      <c r="I90" s="280"/>
      <c r="J90" s="280"/>
      <c r="K90" s="280"/>
      <c r="L90" s="280"/>
      <c r="M90" s="280"/>
      <c r="N90" s="280"/>
      <c r="O90" s="280"/>
      <c r="P90" s="280"/>
      <c r="Q90" s="280"/>
      <c r="R90" s="280"/>
      <c r="S90" s="280"/>
      <c r="T90" s="280"/>
      <c r="U90" s="280"/>
      <c r="V90" s="280"/>
      <c r="W90" s="280"/>
      <c r="X90" s="280"/>
      <c r="Y90" s="280"/>
    </row>
    <row r="91" spans="1:25" ht="13.5" thickBot="1">
      <c r="A91" s="280"/>
      <c r="B91" s="280"/>
      <c r="C91" s="279"/>
      <c r="D91" s="280"/>
      <c r="E91" s="280"/>
      <c r="F91" s="280"/>
      <c r="G91" s="280"/>
      <c r="H91" s="280"/>
      <c r="I91" s="280"/>
      <c r="J91" s="280"/>
      <c r="K91" s="280"/>
      <c r="L91" s="280"/>
      <c r="M91" s="280"/>
      <c r="N91" s="280"/>
      <c r="O91" s="280"/>
      <c r="P91" s="280"/>
      <c r="Q91" s="280"/>
      <c r="R91" s="280"/>
      <c r="S91" s="280"/>
      <c r="T91" s="280"/>
      <c r="U91" s="280"/>
      <c r="V91" s="280"/>
      <c r="W91" s="280"/>
      <c r="X91" s="280"/>
      <c r="Y91" s="280"/>
    </row>
    <row r="92" spans="1:25" ht="13.5" thickBot="1">
      <c r="A92" s="280"/>
      <c r="B92" s="280"/>
      <c r="C92" s="279"/>
      <c r="D92" s="280"/>
      <c r="E92" s="280"/>
      <c r="F92" s="280"/>
      <c r="G92" s="280"/>
      <c r="H92" s="280"/>
      <c r="I92" s="280"/>
      <c r="J92" s="280"/>
      <c r="K92" s="280"/>
      <c r="L92" s="280"/>
      <c r="M92" s="280"/>
      <c r="N92" s="280"/>
      <c r="O92" s="280"/>
      <c r="P92" s="280"/>
      <c r="Q92" s="280"/>
      <c r="R92" s="280"/>
      <c r="S92" s="280"/>
      <c r="T92" s="280"/>
      <c r="U92" s="280"/>
      <c r="V92" s="280"/>
      <c r="W92" s="280"/>
      <c r="X92" s="280"/>
      <c r="Y92" s="280"/>
    </row>
    <row r="93" spans="1:25" ht="13.5" thickBot="1">
      <c r="A93" s="280"/>
      <c r="B93" s="280"/>
      <c r="C93" s="279"/>
      <c r="D93" s="280"/>
      <c r="E93" s="280"/>
      <c r="F93" s="280"/>
      <c r="G93" s="280"/>
      <c r="H93" s="280"/>
      <c r="I93" s="280"/>
      <c r="J93" s="280"/>
      <c r="K93" s="280"/>
      <c r="L93" s="280"/>
      <c r="M93" s="280"/>
      <c r="N93" s="280"/>
      <c r="O93" s="280"/>
      <c r="P93" s="280"/>
      <c r="Q93" s="280"/>
      <c r="R93" s="280"/>
      <c r="S93" s="280"/>
      <c r="T93" s="280"/>
      <c r="U93" s="280"/>
      <c r="V93" s="280"/>
      <c r="W93" s="280"/>
      <c r="X93" s="280"/>
      <c r="Y93" s="280"/>
    </row>
    <row r="94" spans="1:25" ht="13.5" thickBot="1">
      <c r="A94" s="280"/>
      <c r="B94" s="280"/>
      <c r="C94" s="279"/>
      <c r="D94" s="280"/>
      <c r="E94" s="280"/>
      <c r="F94" s="280"/>
      <c r="G94" s="280"/>
      <c r="H94" s="280"/>
      <c r="I94" s="280"/>
      <c r="J94" s="280"/>
      <c r="K94" s="280"/>
      <c r="L94" s="280"/>
      <c r="M94" s="280"/>
      <c r="N94" s="280"/>
      <c r="O94" s="280"/>
      <c r="P94" s="280"/>
      <c r="Q94" s="280"/>
      <c r="R94" s="280"/>
      <c r="S94" s="280"/>
      <c r="T94" s="280"/>
      <c r="U94" s="280"/>
      <c r="V94" s="280"/>
      <c r="W94" s="280"/>
      <c r="X94" s="280"/>
      <c r="Y94" s="280"/>
    </row>
    <row r="95" spans="1:25" ht="13.5" thickBot="1">
      <c r="A95" s="280"/>
      <c r="B95" s="280"/>
      <c r="C95" s="279"/>
      <c r="D95" s="280"/>
      <c r="E95" s="280"/>
      <c r="F95" s="280"/>
      <c r="G95" s="280"/>
      <c r="H95" s="280"/>
      <c r="I95" s="280"/>
      <c r="J95" s="280"/>
      <c r="K95" s="280"/>
      <c r="L95" s="280"/>
      <c r="M95" s="280"/>
      <c r="N95" s="280"/>
      <c r="O95" s="280"/>
      <c r="P95" s="280"/>
      <c r="Q95" s="280"/>
      <c r="R95" s="280"/>
      <c r="S95" s="280"/>
      <c r="T95" s="280"/>
      <c r="U95" s="280"/>
      <c r="V95" s="280"/>
      <c r="W95" s="280"/>
      <c r="X95" s="280"/>
      <c r="Y95" s="280"/>
    </row>
    <row r="96" spans="1:25" ht="13.5" thickBot="1">
      <c r="A96" s="280"/>
      <c r="B96" s="280"/>
      <c r="C96" s="279"/>
      <c r="D96" s="280"/>
      <c r="E96" s="280"/>
      <c r="F96" s="280"/>
      <c r="G96" s="280"/>
      <c r="H96" s="280"/>
      <c r="I96" s="280"/>
      <c r="J96" s="280"/>
      <c r="K96" s="280"/>
      <c r="L96" s="280"/>
      <c r="M96" s="280"/>
      <c r="N96" s="280"/>
      <c r="O96" s="280"/>
      <c r="P96" s="280"/>
      <c r="Q96" s="280"/>
      <c r="R96" s="280"/>
      <c r="S96" s="280"/>
      <c r="T96" s="280"/>
      <c r="U96" s="280"/>
      <c r="V96" s="280"/>
      <c r="W96" s="280"/>
      <c r="X96" s="280"/>
      <c r="Y96" s="280"/>
    </row>
    <row r="97" spans="1:25" ht="13.5" thickBot="1">
      <c r="A97" s="280"/>
      <c r="B97" s="280"/>
      <c r="C97" s="279"/>
      <c r="D97" s="280"/>
      <c r="E97" s="280"/>
      <c r="F97" s="280"/>
      <c r="G97" s="280"/>
      <c r="H97" s="280"/>
      <c r="I97" s="280"/>
      <c r="J97" s="280"/>
      <c r="K97" s="280"/>
      <c r="L97" s="280"/>
      <c r="M97" s="280"/>
      <c r="N97" s="280"/>
      <c r="O97" s="280"/>
      <c r="P97" s="280"/>
      <c r="Q97" s="280"/>
      <c r="R97" s="280"/>
      <c r="S97" s="280"/>
      <c r="T97" s="280"/>
      <c r="U97" s="280"/>
      <c r="V97" s="280"/>
      <c r="W97" s="280"/>
      <c r="X97" s="280"/>
      <c r="Y97" s="280"/>
    </row>
    <row r="98" spans="1:25" ht="13.5" thickBot="1">
      <c r="A98" s="280"/>
      <c r="B98" s="280"/>
      <c r="C98" s="279"/>
      <c r="D98" s="280"/>
      <c r="E98" s="280"/>
      <c r="F98" s="280"/>
      <c r="G98" s="280"/>
      <c r="H98" s="280"/>
      <c r="I98" s="280"/>
      <c r="J98" s="280"/>
      <c r="K98" s="280"/>
      <c r="L98" s="280"/>
      <c r="M98" s="280"/>
      <c r="N98" s="280"/>
      <c r="O98" s="280"/>
      <c r="P98" s="280"/>
      <c r="Q98" s="280"/>
      <c r="R98" s="280"/>
      <c r="S98" s="280"/>
      <c r="T98" s="280"/>
      <c r="U98" s="280"/>
      <c r="V98" s="280"/>
      <c r="W98" s="280"/>
      <c r="X98" s="280"/>
      <c r="Y98" s="280"/>
    </row>
    <row r="99" spans="1:25" ht="13.5" thickBot="1">
      <c r="A99" s="280"/>
      <c r="B99" s="280"/>
      <c r="C99" s="279"/>
      <c r="D99" s="280"/>
      <c r="E99" s="280"/>
      <c r="F99" s="280"/>
      <c r="G99" s="280"/>
      <c r="H99" s="280"/>
      <c r="I99" s="280"/>
      <c r="J99" s="280"/>
      <c r="K99" s="280"/>
      <c r="L99" s="280"/>
      <c r="M99" s="280"/>
      <c r="N99" s="280"/>
      <c r="O99" s="280"/>
      <c r="P99" s="280"/>
      <c r="Q99" s="280"/>
      <c r="R99" s="280"/>
      <c r="S99" s="280"/>
      <c r="T99" s="280"/>
      <c r="U99" s="280"/>
      <c r="V99" s="280"/>
      <c r="W99" s="280"/>
      <c r="X99" s="280"/>
      <c r="Y99" s="280"/>
    </row>
    <row r="100" spans="1:25" ht="13.5" thickBot="1">
      <c r="A100" s="280"/>
      <c r="B100" s="280"/>
      <c r="C100" s="279"/>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row>
    <row r="101" spans="1:25" ht="13.5" thickBot="1">
      <c r="A101" s="280"/>
      <c r="B101" s="280"/>
      <c r="C101" s="279"/>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row>
    <row r="102" spans="1:25" ht="13.5" thickBot="1">
      <c r="A102" s="280"/>
      <c r="B102" s="280"/>
      <c r="C102" s="279"/>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row>
    <row r="103" spans="1:25" ht="13.5" thickBot="1">
      <c r="A103" s="280"/>
      <c r="B103" s="280"/>
      <c r="C103" s="279"/>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row>
    <row r="104" spans="1:25" ht="13.5" thickBot="1">
      <c r="A104" s="280"/>
      <c r="B104" s="280"/>
      <c r="C104" s="279"/>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row>
    <row r="105" spans="1:25" ht="13.5" thickBot="1">
      <c r="A105" s="280"/>
      <c r="B105" s="280"/>
      <c r="C105" s="279"/>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row>
    <row r="106" spans="1:25" ht="13.5" thickBot="1">
      <c r="A106" s="280"/>
      <c r="B106" s="280"/>
      <c r="C106" s="279"/>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row>
    <row r="107" spans="1:25" ht="13.5" thickBot="1">
      <c r="A107" s="280"/>
      <c r="B107" s="280"/>
      <c r="C107" s="279"/>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row>
    <row r="108" spans="1:25" ht="13.5" thickBot="1">
      <c r="A108" s="280"/>
      <c r="B108" s="280"/>
      <c r="C108" s="279"/>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row>
    <row r="109" spans="1:25" ht="13.5" thickBot="1">
      <c r="A109" s="280"/>
      <c r="B109" s="280"/>
      <c r="C109" s="279"/>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row>
    <row r="110" spans="1:25" ht="13.5" thickBot="1">
      <c r="A110" s="280"/>
      <c r="B110" s="280"/>
      <c r="C110" s="279"/>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row>
    <row r="111" spans="1:25" ht="13.5" thickBot="1">
      <c r="A111" s="280"/>
      <c r="B111" s="280"/>
      <c r="C111" s="279"/>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row>
    <row r="112" spans="1:25" ht="13.5" thickBot="1">
      <c r="A112" s="280"/>
      <c r="B112" s="280"/>
      <c r="C112" s="279"/>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row>
    <row r="113" spans="1:25" ht="13.5" thickBot="1">
      <c r="A113" s="280"/>
      <c r="B113" s="280"/>
      <c r="C113" s="279"/>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row>
    <row r="114" spans="1:25" ht="13.5" thickBot="1">
      <c r="A114" s="280"/>
      <c r="B114" s="280"/>
      <c r="C114" s="279"/>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row>
    <row r="115" spans="1:25" ht="13.5" thickBot="1">
      <c r="A115" s="280"/>
      <c r="B115" s="280"/>
      <c r="C115" s="279"/>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row>
    <row r="116" spans="1:25" ht="13.5" thickBot="1">
      <c r="A116" s="280"/>
      <c r="B116" s="280"/>
      <c r="C116" s="279"/>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row>
    <row r="117" spans="1:25" ht="13.5" thickBot="1">
      <c r="A117" s="280"/>
      <c r="B117" s="280"/>
      <c r="C117" s="279"/>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row>
    <row r="118" spans="1:25" ht="13.5" thickBot="1">
      <c r="A118" s="280"/>
      <c r="B118" s="280"/>
      <c r="C118" s="279"/>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row>
    <row r="119" spans="1:25" ht="13.5" thickBot="1">
      <c r="A119" s="280"/>
      <c r="B119" s="280"/>
      <c r="C119" s="279"/>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row>
    <row r="120" spans="1:25" ht="13.5" thickBot="1">
      <c r="A120" s="280"/>
      <c r="B120" s="280"/>
      <c r="C120" s="279"/>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row>
    <row r="121" spans="1:25" ht="13.5" thickBot="1">
      <c r="A121" s="280"/>
      <c r="B121" s="280"/>
      <c r="C121" s="279"/>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row>
    <row r="122" spans="1:25" ht="13.5" thickBot="1">
      <c r="A122" s="280"/>
      <c r="B122" s="280"/>
      <c r="C122" s="279"/>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row>
    <row r="123" spans="1:25" ht="13.5" thickBot="1">
      <c r="A123" s="280"/>
      <c r="B123" s="280"/>
      <c r="C123" s="279"/>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row>
    <row r="124" spans="1:25" ht="13.5" thickBot="1">
      <c r="A124" s="280"/>
      <c r="B124" s="280"/>
      <c r="C124" s="279"/>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row>
    <row r="125" spans="1:25" ht="13.5" thickBot="1">
      <c r="A125" s="280"/>
      <c r="B125" s="280"/>
      <c r="C125" s="279"/>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row>
    <row r="126" spans="1:25" ht="13.5" thickBot="1">
      <c r="A126" s="280"/>
      <c r="B126" s="280"/>
      <c r="C126" s="279"/>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row>
    <row r="127" spans="1:25" ht="13.5" thickBot="1">
      <c r="A127" s="280"/>
      <c r="B127" s="280"/>
      <c r="C127" s="279"/>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row>
    <row r="128" spans="1:25" ht="13.5" thickBot="1">
      <c r="A128" s="280"/>
      <c r="B128" s="280"/>
      <c r="C128" s="279"/>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row>
    <row r="129" spans="1:25" ht="13.5" thickBot="1">
      <c r="A129" s="280"/>
      <c r="B129" s="280"/>
      <c r="C129" s="279"/>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row>
    <row r="130" spans="1:25" ht="13.5" thickBot="1">
      <c r="A130" s="280"/>
      <c r="B130" s="280"/>
      <c r="C130" s="279"/>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row>
    <row r="131" spans="1:25" ht="13.5" thickBot="1">
      <c r="A131" s="280"/>
      <c r="B131" s="280"/>
      <c r="C131" s="279"/>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row>
    <row r="132" spans="1:25" ht="13.5" thickBot="1">
      <c r="A132" s="280"/>
      <c r="B132" s="280"/>
      <c r="C132" s="279"/>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row>
    <row r="133" spans="1:25" ht="13.5" thickBot="1">
      <c r="A133" s="280"/>
      <c r="B133" s="280"/>
      <c r="C133" s="279"/>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row>
    <row r="134" spans="1:25" ht="13.5" thickBot="1">
      <c r="A134" s="280"/>
      <c r="B134" s="280"/>
      <c r="C134" s="279"/>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row>
    <row r="135" spans="1:25" ht="13.5" thickBot="1">
      <c r="A135" s="280"/>
      <c r="B135" s="280"/>
      <c r="C135" s="279"/>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row>
    <row r="136" spans="1:25" ht="13.5" thickBot="1">
      <c r="A136" s="280"/>
      <c r="B136" s="280"/>
      <c r="C136" s="279"/>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row>
    <row r="137" spans="1:25" ht="13.5" thickBot="1">
      <c r="A137" s="280"/>
      <c r="B137" s="280"/>
      <c r="C137" s="279"/>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row>
    <row r="138" spans="1:25" ht="13.5" thickBot="1">
      <c r="A138" s="280"/>
      <c r="B138" s="280"/>
      <c r="C138" s="279"/>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row>
    <row r="139" spans="1:25" ht="13.5" thickBot="1">
      <c r="A139" s="280"/>
      <c r="B139" s="280"/>
      <c r="C139" s="279"/>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row>
    <row r="140" spans="1:25" ht="13.5" thickBot="1">
      <c r="A140" s="280"/>
      <c r="B140" s="280"/>
      <c r="C140" s="279"/>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row>
    <row r="141" spans="1:25" ht="13.5" thickBot="1">
      <c r="A141" s="280"/>
      <c r="B141" s="280"/>
      <c r="C141" s="279"/>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row>
    <row r="142" spans="1:25" ht="13.5" thickBot="1">
      <c r="A142" s="280"/>
      <c r="B142" s="280"/>
      <c r="C142" s="279"/>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row>
    <row r="143" spans="1:25" ht="13.5" thickBot="1">
      <c r="A143" s="280"/>
      <c r="B143" s="280"/>
      <c r="C143" s="279"/>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row>
    <row r="144" spans="1:25" ht="13.5" thickBot="1">
      <c r="A144" s="280"/>
      <c r="B144" s="280"/>
      <c r="C144" s="279"/>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row>
    <row r="145" spans="1:25" ht="13.5" thickBot="1">
      <c r="A145" s="280"/>
      <c r="B145" s="280"/>
      <c r="C145" s="279"/>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row>
    <row r="146" spans="1:25" ht="13.5" thickBot="1">
      <c r="A146" s="280"/>
      <c r="B146" s="280"/>
      <c r="C146" s="279"/>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row>
    <row r="147" spans="1:25" ht="13.5" thickBot="1">
      <c r="A147" s="280"/>
      <c r="B147" s="280"/>
      <c r="C147" s="279"/>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row>
    <row r="148" spans="1:25" ht="13.5" thickBot="1">
      <c r="A148" s="280"/>
      <c r="B148" s="280"/>
      <c r="C148" s="279"/>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row>
    <row r="149" spans="1:25" ht="13.5" thickBot="1">
      <c r="A149" s="280"/>
      <c r="B149" s="280"/>
      <c r="C149" s="279"/>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row>
    <row r="150" spans="1:25" ht="13.5" thickBot="1">
      <c r="A150" s="280"/>
      <c r="B150" s="280"/>
      <c r="C150" s="279"/>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row>
    <row r="151" spans="1:25" ht="13.5" thickBot="1">
      <c r="A151" s="280"/>
      <c r="B151" s="280"/>
      <c r="C151" s="279"/>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row>
    <row r="152" spans="1:25" ht="13.5" thickBot="1">
      <c r="A152" s="280"/>
      <c r="B152" s="280"/>
      <c r="C152" s="279"/>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row>
    <row r="153" spans="1:25" ht="13.5" thickBot="1">
      <c r="A153" s="280"/>
      <c r="B153" s="280"/>
      <c r="C153" s="279"/>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row>
    <row r="154" spans="1:25" ht="13.5" thickBot="1">
      <c r="A154" s="280"/>
      <c r="B154" s="280"/>
      <c r="C154" s="279"/>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row>
    <row r="155" spans="1:25" ht="13.5" thickBot="1">
      <c r="A155" s="280"/>
      <c r="B155" s="280"/>
      <c r="C155" s="279"/>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row>
    <row r="156" spans="1:25" ht="13.5" thickBot="1">
      <c r="A156" s="280"/>
      <c r="B156" s="280"/>
      <c r="C156" s="279"/>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row>
    <row r="157" spans="1:25" ht="13.5" thickBot="1">
      <c r="A157" s="280"/>
      <c r="B157" s="280"/>
      <c r="C157" s="279"/>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row>
    <row r="158" spans="1:25" ht="13.5" thickBot="1">
      <c r="A158" s="280"/>
      <c r="B158" s="280"/>
      <c r="C158" s="279"/>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row>
    <row r="159" spans="1:25" ht="13.5" thickBot="1">
      <c r="A159" s="280"/>
      <c r="B159" s="280"/>
      <c r="C159" s="279"/>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row>
    <row r="160" spans="1:25" ht="13.5" thickBot="1">
      <c r="A160" s="280"/>
      <c r="B160" s="280"/>
      <c r="C160" s="279"/>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row>
    <row r="161" spans="1:25" ht="13.5" thickBot="1">
      <c r="A161" s="280"/>
      <c r="B161" s="280"/>
      <c r="C161" s="279"/>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row>
    <row r="162" spans="1:25" ht="13.5" thickBot="1">
      <c r="A162" s="280"/>
      <c r="B162" s="280"/>
      <c r="C162" s="279"/>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row>
    <row r="163" spans="1:25" ht="13.5" thickBot="1">
      <c r="A163" s="280"/>
      <c r="B163" s="280"/>
      <c r="C163" s="279"/>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row>
    <row r="164" spans="1:25" ht="13.5" thickBot="1">
      <c r="A164" s="280"/>
      <c r="B164" s="280"/>
      <c r="C164" s="279"/>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row>
    <row r="165" spans="1:25" ht="13.5" thickBot="1">
      <c r="A165" s="280"/>
      <c r="B165" s="280"/>
      <c r="C165" s="279"/>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row>
    <row r="166" spans="1:25" ht="13.5" thickBot="1">
      <c r="A166" s="280"/>
      <c r="B166" s="280"/>
      <c r="C166" s="279"/>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row>
    <row r="167" spans="1:25" ht="13.5" thickBot="1">
      <c r="A167" s="280"/>
      <c r="B167" s="280"/>
      <c r="C167" s="279"/>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row>
    <row r="168" spans="1:25" ht="13.5" thickBot="1">
      <c r="A168" s="280"/>
      <c r="B168" s="280"/>
      <c r="C168" s="279"/>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row>
    <row r="169" spans="1:25" ht="13.5" thickBot="1">
      <c r="A169" s="280"/>
      <c r="B169" s="280"/>
      <c r="C169" s="279"/>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row>
    <row r="170" spans="1:25" ht="13.5" thickBot="1">
      <c r="A170" s="280"/>
      <c r="B170" s="280"/>
      <c r="C170" s="279"/>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row>
    <row r="171" spans="1:25" ht="13.5" thickBot="1">
      <c r="A171" s="280"/>
      <c r="B171" s="280"/>
      <c r="C171" s="279"/>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row>
    <row r="172" spans="1:25" ht="13.5" thickBot="1">
      <c r="A172" s="280"/>
      <c r="B172" s="280"/>
      <c r="C172" s="279"/>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row>
    <row r="173" spans="1:25" ht="13.5" thickBot="1">
      <c r="A173" s="280"/>
      <c r="B173" s="280"/>
      <c r="C173" s="279"/>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row>
    <row r="174" spans="1:25" ht="13.5" thickBot="1">
      <c r="A174" s="280"/>
      <c r="B174" s="280"/>
      <c r="C174" s="279"/>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row>
    <row r="175" spans="1:25" ht="13.5" thickBot="1">
      <c r="A175" s="280"/>
      <c r="B175" s="280"/>
      <c r="C175" s="279"/>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row>
    <row r="176" spans="1:25" ht="13.5" thickBot="1">
      <c r="A176" s="280"/>
      <c r="B176" s="280"/>
      <c r="C176" s="279"/>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row>
    <row r="177" spans="1:25" ht="13.5" thickBot="1">
      <c r="A177" s="280"/>
      <c r="B177" s="280"/>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row>
    <row r="178" spans="1:25" ht="13.5" thickBot="1">
      <c r="A178" s="280"/>
      <c r="B178" s="280"/>
      <c r="C178" s="279"/>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row>
    <row r="179" spans="1:25" ht="13.5" thickBot="1">
      <c r="A179" s="280"/>
      <c r="B179" s="280"/>
      <c r="C179" s="279"/>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row>
    <row r="180" spans="1:25" ht="13.5" thickBot="1">
      <c r="A180" s="280"/>
      <c r="B180" s="280"/>
      <c r="C180" s="279"/>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row>
    <row r="181" spans="1:25" ht="13.5" thickBot="1">
      <c r="A181" s="280"/>
      <c r="B181" s="280"/>
      <c r="C181" s="279"/>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row>
    <row r="182" spans="1:25" ht="13.5" thickBot="1">
      <c r="A182" s="280"/>
      <c r="B182" s="280"/>
      <c r="C182" s="279"/>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row>
    <row r="183" spans="1:25" ht="13.5" thickBot="1">
      <c r="A183" s="280"/>
      <c r="B183" s="280"/>
      <c r="C183" s="279"/>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row>
    <row r="184" spans="1:25" ht="13.5" thickBot="1">
      <c r="A184" s="280"/>
      <c r="B184" s="280"/>
      <c r="C184" s="279"/>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row>
    <row r="185" spans="1:25" ht="13.5" thickBot="1">
      <c r="A185" s="280"/>
      <c r="B185" s="280"/>
      <c r="C185" s="279"/>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row>
    <row r="186" spans="1:25" ht="13.5" thickBot="1">
      <c r="A186" s="280"/>
      <c r="B186" s="280"/>
      <c r="C186" s="279"/>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row>
    <row r="187" spans="1:25" ht="13.5" thickBot="1">
      <c r="A187" s="280"/>
      <c r="B187" s="280"/>
      <c r="C187" s="279"/>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row>
    <row r="188" spans="1:25" ht="13.5" thickBot="1">
      <c r="A188" s="280"/>
      <c r="B188" s="280"/>
      <c r="C188" s="279"/>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row>
    <row r="189" spans="1:25" ht="13.5" thickBot="1">
      <c r="A189" s="280"/>
      <c r="B189" s="280"/>
      <c r="C189" s="279"/>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row>
    <row r="190" spans="1:25" ht="13.5" thickBot="1">
      <c r="A190" s="280"/>
      <c r="B190" s="280"/>
      <c r="C190" s="279"/>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row>
    <row r="191" spans="1:25" ht="13.5" thickBot="1">
      <c r="A191" s="280"/>
      <c r="B191" s="280"/>
      <c r="C191" s="279"/>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row>
    <row r="192" spans="1:25" ht="13.5" thickBot="1">
      <c r="A192" s="280"/>
      <c r="B192" s="280"/>
      <c r="C192" s="279"/>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row>
    <row r="193" spans="1:25" ht="13.5" thickBot="1">
      <c r="A193" s="280"/>
      <c r="B193" s="280"/>
      <c r="C193" s="279"/>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row>
    <row r="194" spans="1:25" ht="13.5" thickBot="1">
      <c r="A194" s="280"/>
      <c r="B194" s="280"/>
      <c r="C194" s="279"/>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row>
    <row r="195" spans="1:25" ht="13.5" thickBot="1">
      <c r="A195" s="280"/>
      <c r="B195" s="280"/>
      <c r="C195" s="279"/>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row>
    <row r="196" spans="1:25" ht="13.5" thickBot="1">
      <c r="A196" s="280"/>
      <c r="B196" s="280"/>
      <c r="C196" s="279"/>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row>
    <row r="197" spans="1:25" ht="13.5" thickBot="1">
      <c r="A197" s="280"/>
      <c r="B197" s="280"/>
      <c r="C197" s="279"/>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row>
    <row r="198" spans="1:25" ht="13.5" thickBot="1">
      <c r="A198" s="280"/>
      <c r="B198" s="280"/>
      <c r="C198" s="279"/>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row>
    <row r="199" spans="1:25" ht="13.5" thickBot="1">
      <c r="A199" s="280"/>
      <c r="B199" s="280"/>
      <c r="C199" s="279"/>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row>
    <row r="200" spans="1:25" ht="13.5" thickBot="1">
      <c r="A200" s="280"/>
      <c r="B200" s="280"/>
      <c r="C200" s="279"/>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row>
    <row r="201" spans="1:25" ht="13.5" thickBot="1">
      <c r="A201" s="280"/>
      <c r="B201" s="280"/>
      <c r="C201" s="279"/>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row>
    <row r="202" spans="1:25" ht="13.5" thickBot="1">
      <c r="A202" s="280"/>
      <c r="B202" s="280"/>
      <c r="C202" s="279"/>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row>
    <row r="203" spans="1:25" ht="13.5" thickBot="1">
      <c r="A203" s="280"/>
      <c r="B203" s="280"/>
      <c r="C203" s="279"/>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row>
    <row r="204" spans="1:25" ht="13.5" thickBot="1">
      <c r="A204" s="280"/>
      <c r="B204" s="280"/>
      <c r="C204" s="279"/>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row>
    <row r="205" spans="1:25" ht="13.5" thickBot="1">
      <c r="A205" s="280"/>
      <c r="B205" s="280"/>
      <c r="C205" s="279"/>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row>
    <row r="206" spans="1:25" ht="13.5" thickBot="1">
      <c r="A206" s="280"/>
      <c r="B206" s="280"/>
      <c r="C206" s="279"/>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row>
    <row r="207" spans="1:25" ht="13.5" thickBot="1">
      <c r="A207" s="280"/>
      <c r="B207" s="280"/>
      <c r="C207" s="279"/>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row>
    <row r="208" spans="1:25" ht="13.5" thickBot="1">
      <c r="A208" s="280"/>
      <c r="B208" s="280"/>
      <c r="C208" s="279"/>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row>
    <row r="209" spans="1:25" ht="13.5" thickBot="1">
      <c r="A209" s="280"/>
      <c r="B209" s="280"/>
      <c r="C209" s="279"/>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row>
    <row r="210" spans="1:25" ht="13.5" thickBot="1">
      <c r="A210" s="280"/>
      <c r="B210" s="280"/>
      <c r="C210" s="279"/>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row>
    <row r="211" spans="1:25" ht="13.5" thickBot="1">
      <c r="A211" s="280"/>
      <c r="B211" s="280"/>
      <c r="C211" s="279"/>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row>
    <row r="212" spans="1:25" ht="13.5" thickBot="1">
      <c r="A212" s="280"/>
      <c r="B212" s="280"/>
      <c r="C212" s="279"/>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row>
    <row r="213" spans="1:25" ht="13.5" thickBot="1">
      <c r="A213" s="280"/>
      <c r="B213" s="280"/>
      <c r="C213" s="279"/>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row>
    <row r="214" spans="1:25" ht="13.5" thickBot="1">
      <c r="A214" s="280"/>
      <c r="B214" s="280"/>
      <c r="C214" s="279"/>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row>
    <row r="215" spans="1:25" ht="13.5" thickBot="1">
      <c r="A215" s="280"/>
      <c r="B215" s="280"/>
      <c r="C215" s="279"/>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row>
    <row r="216" spans="1:25" ht="13.5" thickBot="1">
      <c r="A216" s="280"/>
      <c r="B216" s="280"/>
      <c r="C216" s="279"/>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row>
    <row r="217" spans="1:25" ht="13.5" thickBot="1">
      <c r="A217" s="280"/>
      <c r="B217" s="280"/>
      <c r="C217" s="279"/>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row>
    <row r="218" spans="1:25" ht="13.5" thickBot="1">
      <c r="A218" s="280"/>
      <c r="B218" s="280"/>
      <c r="C218" s="279"/>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row>
    <row r="219" spans="1:25" ht="13.5" thickBot="1">
      <c r="A219" s="280"/>
      <c r="B219" s="280"/>
      <c r="C219" s="279"/>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row>
    <row r="220" spans="1:25" ht="13.5" thickBot="1">
      <c r="A220" s="280"/>
      <c r="B220" s="280"/>
      <c r="C220" s="279"/>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row>
    <row r="221" spans="1:25" ht="13.5" thickBot="1">
      <c r="A221" s="280"/>
      <c r="B221" s="280"/>
      <c r="C221" s="279"/>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row>
    <row r="222" spans="1:25" ht="13.5" thickBot="1">
      <c r="A222" s="280"/>
      <c r="B222" s="280"/>
      <c r="C222" s="279"/>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row>
    <row r="223" spans="1:25" ht="13.5" thickBot="1">
      <c r="A223" s="280"/>
      <c r="B223" s="280"/>
      <c r="C223" s="279"/>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row>
    <row r="224" spans="1:25" ht="13.5" thickBot="1">
      <c r="A224" s="280"/>
      <c r="B224" s="280"/>
      <c r="C224" s="279"/>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row>
    <row r="225" spans="1:25" ht="13.5" thickBot="1">
      <c r="A225" s="280"/>
      <c r="B225" s="280"/>
      <c r="C225" s="279"/>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row>
    <row r="226" spans="1:25" ht="13.5" thickBot="1">
      <c r="A226" s="280"/>
      <c r="B226" s="280"/>
      <c r="C226" s="279"/>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row>
    <row r="227" spans="1:25" ht="13.5" thickBot="1">
      <c r="A227" s="280"/>
      <c r="B227" s="280"/>
      <c r="C227" s="279"/>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row>
    <row r="228" spans="1:25" ht="13.5" thickBot="1">
      <c r="A228" s="280"/>
      <c r="B228" s="280"/>
      <c r="C228" s="279"/>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row>
    <row r="229" spans="1:25" ht="13.5" thickBot="1">
      <c r="A229" s="280"/>
      <c r="B229" s="280"/>
      <c r="C229" s="279"/>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row>
    <row r="230" spans="1:25" ht="13.5" thickBot="1">
      <c r="A230" s="280"/>
      <c r="B230" s="280"/>
      <c r="C230" s="279"/>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row>
    <row r="231" spans="1:25" ht="13.5" thickBot="1">
      <c r="A231" s="280"/>
      <c r="B231" s="280"/>
      <c r="C231" s="279"/>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row>
    <row r="232" spans="1:25" ht="13.5" thickBot="1">
      <c r="A232" s="280"/>
      <c r="B232" s="280"/>
      <c r="C232" s="279"/>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row>
    <row r="233" spans="1:25" ht="13.5" thickBot="1">
      <c r="A233" s="280"/>
      <c r="B233" s="280"/>
      <c r="C233" s="279"/>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row>
    <row r="234" spans="1:25" ht="13.5" thickBot="1">
      <c r="A234" s="280"/>
      <c r="B234" s="280"/>
      <c r="C234" s="279"/>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row>
    <row r="235" spans="1:25" ht="13.5" thickBot="1">
      <c r="A235" s="280"/>
      <c r="B235" s="280"/>
      <c r="C235" s="279"/>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row>
    <row r="236" spans="1:25" ht="13.5" thickBot="1">
      <c r="A236" s="280"/>
      <c r="B236" s="280"/>
      <c r="C236" s="279"/>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row>
    <row r="237" spans="1:25" ht="13.5" thickBot="1">
      <c r="A237" s="280"/>
      <c r="B237" s="280"/>
      <c r="C237" s="279"/>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row>
    <row r="238" spans="1:25" ht="13.5" thickBot="1">
      <c r="A238" s="280"/>
      <c r="B238" s="280"/>
      <c r="C238" s="279"/>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row>
    <row r="239" spans="1:25" ht="13.5" thickBot="1">
      <c r="A239" s="280"/>
      <c r="B239" s="280"/>
      <c r="C239" s="279"/>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row>
    <row r="240" spans="1:25" ht="13.5" thickBot="1">
      <c r="A240" s="280"/>
      <c r="B240" s="280"/>
      <c r="C240" s="279"/>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row>
    <row r="241" spans="1:25" ht="13.5" thickBot="1">
      <c r="A241" s="280"/>
      <c r="B241" s="280"/>
      <c r="C241" s="279"/>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row>
    <row r="242" spans="1:25" ht="13.5" thickBot="1">
      <c r="A242" s="280"/>
      <c r="B242" s="280"/>
      <c r="C242" s="279"/>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row>
    <row r="243" spans="1:25" ht="13.5" thickBot="1">
      <c r="A243" s="280"/>
      <c r="B243" s="280"/>
      <c r="C243" s="279"/>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row>
    <row r="244" spans="1:25" ht="13.5" thickBot="1">
      <c r="A244" s="280"/>
      <c r="B244" s="280"/>
      <c r="C244" s="279"/>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row>
    <row r="245" spans="1:25" ht="13.5" thickBot="1">
      <c r="A245" s="280"/>
      <c r="B245" s="280"/>
      <c r="C245" s="279"/>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row>
    <row r="246" spans="1:25" ht="13.5" thickBot="1">
      <c r="A246" s="280"/>
      <c r="B246" s="280"/>
      <c r="C246" s="279"/>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row>
    <row r="247" spans="1:25" ht="13.5" thickBot="1">
      <c r="A247" s="280"/>
      <c r="B247" s="280"/>
      <c r="C247" s="279"/>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row>
    <row r="248" spans="1:25" ht="13.5" thickBot="1">
      <c r="A248" s="280"/>
      <c r="B248" s="280"/>
      <c r="C248" s="279"/>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row>
    <row r="249" spans="1:25" ht="13.5" thickBot="1">
      <c r="A249" s="280"/>
      <c r="B249" s="280"/>
      <c r="C249" s="279"/>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row>
    <row r="250" spans="1:25" ht="13.5" thickBot="1">
      <c r="A250" s="280"/>
      <c r="B250" s="280"/>
      <c r="C250" s="279"/>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row>
    <row r="251" spans="1:25" ht="13.5" thickBot="1">
      <c r="A251" s="280"/>
      <c r="B251" s="280"/>
      <c r="C251" s="279"/>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row>
    <row r="252" spans="1:25" ht="13.5" thickBot="1">
      <c r="A252" s="280"/>
      <c r="B252" s="280"/>
      <c r="C252" s="279"/>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0"/>
    </row>
    <row r="253" spans="1:25" ht="13.5" thickBot="1">
      <c r="A253" s="280"/>
      <c r="B253" s="280"/>
      <c r="C253" s="279"/>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row>
    <row r="254" spans="1:25" ht="13.5" thickBot="1">
      <c r="A254" s="280"/>
      <c r="B254" s="280"/>
      <c r="C254" s="279"/>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row>
    <row r="255" spans="1:25" ht="13.5" thickBot="1">
      <c r="A255" s="280"/>
      <c r="B255" s="280"/>
      <c r="C255" s="279"/>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row>
    <row r="256" spans="1:25" ht="13.5" thickBot="1">
      <c r="A256" s="280"/>
      <c r="B256" s="280"/>
      <c r="C256" s="279"/>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row>
    <row r="257" spans="1:25" ht="13.5" thickBot="1">
      <c r="A257" s="280"/>
      <c r="B257" s="280"/>
      <c r="C257" s="279"/>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row>
    <row r="258" spans="1:25" ht="13.5" thickBot="1">
      <c r="A258" s="280"/>
      <c r="B258" s="280"/>
      <c r="C258" s="279"/>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row>
    <row r="259" spans="1:25" ht="13.5" thickBot="1">
      <c r="A259" s="280"/>
      <c r="B259" s="280"/>
      <c r="C259" s="279"/>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row>
    <row r="260" spans="1:25" ht="13.5" thickBot="1">
      <c r="A260" s="280"/>
      <c r="B260" s="280"/>
      <c r="C260" s="279"/>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row>
    <row r="261" spans="1:25" ht="13.5" thickBot="1">
      <c r="A261" s="280"/>
      <c r="B261" s="280"/>
      <c r="C261" s="279"/>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row>
    <row r="262" spans="1:25" ht="13.5" thickBot="1">
      <c r="A262" s="280"/>
      <c r="B262" s="280"/>
      <c r="C262" s="279"/>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row>
    <row r="263" spans="1:25" ht="13.5" thickBot="1">
      <c r="A263" s="280"/>
      <c r="B263" s="280"/>
      <c r="C263" s="279"/>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row>
    <row r="264" spans="1:25" ht="13.5" thickBot="1">
      <c r="A264" s="280"/>
      <c r="B264" s="280"/>
      <c r="C264" s="279"/>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row>
    <row r="265" spans="1:25" ht="13.5" thickBot="1">
      <c r="A265" s="280"/>
      <c r="B265" s="280"/>
      <c r="C265" s="279"/>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row>
    <row r="266" spans="1:25" ht="13.5" thickBot="1">
      <c r="A266" s="280"/>
      <c r="B266" s="280"/>
      <c r="C266" s="279"/>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row>
    <row r="267" spans="1:25" ht="13.5" thickBot="1">
      <c r="A267" s="280"/>
      <c r="B267" s="280"/>
      <c r="C267" s="279"/>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0"/>
    </row>
    <row r="268" spans="1:25" ht="13.5" thickBot="1">
      <c r="A268" s="280"/>
      <c r="B268" s="280"/>
      <c r="C268" s="279"/>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row>
    <row r="269" spans="1:25" ht="13.5" thickBot="1">
      <c r="A269" s="280"/>
      <c r="B269" s="280"/>
      <c r="C269" s="279"/>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row>
    <row r="270" spans="1:25" ht="13.5" thickBot="1">
      <c r="A270" s="280"/>
      <c r="B270" s="280"/>
      <c r="C270" s="279"/>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row>
    <row r="271" spans="1:25" ht="13.5" thickBot="1">
      <c r="A271" s="280"/>
      <c r="B271" s="280"/>
      <c r="C271" s="279"/>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row>
    <row r="272" spans="1:25" ht="13.5" thickBot="1">
      <c r="A272" s="280"/>
      <c r="B272" s="280"/>
      <c r="C272" s="279"/>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row>
    <row r="273" spans="1:25" ht="13.5" thickBot="1">
      <c r="A273" s="280"/>
      <c r="B273" s="280"/>
      <c r="C273" s="279"/>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row>
    <row r="274" spans="1:25" ht="13.5" thickBot="1">
      <c r="A274" s="280"/>
      <c r="B274" s="280"/>
      <c r="C274" s="279"/>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row>
    <row r="275" spans="1:25" ht="13.5" thickBot="1">
      <c r="A275" s="280"/>
      <c r="B275" s="280"/>
      <c r="C275" s="279"/>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row>
    <row r="276" spans="1:25" ht="13.5" thickBot="1">
      <c r="A276" s="280"/>
      <c r="B276" s="280"/>
      <c r="C276" s="279"/>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row>
    <row r="277" spans="1:25" ht="13.5" thickBot="1">
      <c r="A277" s="280"/>
      <c r="B277" s="280"/>
      <c r="C277" s="279"/>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0"/>
    </row>
    <row r="278" spans="1:25" ht="13.5" thickBot="1">
      <c r="A278" s="280"/>
      <c r="B278" s="280"/>
      <c r="C278" s="279"/>
      <c r="D278" s="280"/>
      <c r="E278" s="280"/>
      <c r="F278" s="280"/>
      <c r="G278" s="280"/>
      <c r="H278" s="280"/>
      <c r="I278" s="280"/>
      <c r="J278" s="280"/>
      <c r="K278" s="280"/>
      <c r="L278" s="280"/>
      <c r="M278" s="280"/>
      <c r="N278" s="280"/>
      <c r="O278" s="280"/>
      <c r="P278" s="280"/>
      <c r="Q278" s="280"/>
      <c r="R278" s="280"/>
      <c r="S278" s="280"/>
      <c r="T278" s="280"/>
      <c r="U278" s="280"/>
      <c r="V278" s="280"/>
      <c r="W278" s="280"/>
      <c r="X278" s="280"/>
      <c r="Y278" s="280"/>
    </row>
    <row r="279" spans="1:25" ht="13.5" thickBot="1">
      <c r="A279" s="280"/>
      <c r="B279" s="280"/>
      <c r="C279" s="279"/>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0"/>
    </row>
    <row r="280" spans="1:25" ht="13.5" thickBot="1">
      <c r="A280" s="280"/>
      <c r="B280" s="280"/>
      <c r="C280" s="279"/>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0"/>
    </row>
    <row r="281" spans="1:25" ht="13.5" thickBot="1">
      <c r="A281" s="280"/>
      <c r="B281" s="280"/>
      <c r="C281" s="279"/>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row>
    <row r="282" spans="1:25" ht="13.5" thickBot="1">
      <c r="A282" s="280"/>
      <c r="B282" s="280"/>
      <c r="C282" s="279"/>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280"/>
    </row>
    <row r="283" spans="1:25" ht="13.5" thickBot="1">
      <c r="A283" s="280"/>
      <c r="B283" s="280"/>
      <c r="C283" s="279"/>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row>
    <row r="284" spans="1:25" ht="13.5" thickBot="1">
      <c r="A284" s="280"/>
      <c r="B284" s="280"/>
      <c r="C284" s="279"/>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row>
    <row r="285" spans="1:25" ht="13.5" thickBot="1">
      <c r="A285" s="280"/>
      <c r="B285" s="280"/>
      <c r="C285" s="279"/>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row>
    <row r="286" spans="1:25" ht="13.5" thickBot="1">
      <c r="A286" s="280"/>
      <c r="B286" s="280"/>
      <c r="C286" s="279"/>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row>
    <row r="287" spans="1:25" ht="13.5" thickBot="1">
      <c r="A287" s="280"/>
      <c r="B287" s="280"/>
      <c r="C287" s="279"/>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row>
    <row r="288" spans="1:25" ht="13.5" thickBot="1">
      <c r="A288" s="280"/>
      <c r="B288" s="280"/>
      <c r="C288" s="279"/>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row>
    <row r="289" spans="1:25" ht="13.5" thickBot="1">
      <c r="A289" s="280"/>
      <c r="B289" s="280"/>
      <c r="C289" s="279"/>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row>
    <row r="290" spans="1:25" ht="13.5" thickBot="1">
      <c r="A290" s="280"/>
      <c r="B290" s="280"/>
      <c r="C290" s="279"/>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280"/>
    </row>
    <row r="291" spans="1:25" ht="13.5" thickBot="1">
      <c r="A291" s="280"/>
      <c r="B291" s="280"/>
      <c r="C291" s="279"/>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row>
    <row r="292" spans="1:25" ht="13.5" thickBot="1">
      <c r="A292" s="280"/>
      <c r="B292" s="280"/>
      <c r="C292" s="279"/>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row>
    <row r="293" spans="1:25" ht="13.5" thickBot="1">
      <c r="A293" s="280"/>
      <c r="B293" s="280"/>
      <c r="C293" s="279"/>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row>
    <row r="294" spans="1:25" ht="13.5" thickBot="1">
      <c r="A294" s="280"/>
      <c r="B294" s="280"/>
      <c r="C294" s="279"/>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row>
    <row r="295" spans="1:25" ht="13.5" thickBot="1">
      <c r="A295" s="280"/>
      <c r="B295" s="280"/>
      <c r="C295" s="279"/>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row>
    <row r="296" spans="1:25" ht="13.5" thickBot="1">
      <c r="A296" s="280"/>
      <c r="B296" s="280"/>
      <c r="C296" s="279"/>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row>
    <row r="297" spans="1:25" ht="13.5" thickBot="1">
      <c r="A297" s="280"/>
      <c r="B297" s="280"/>
      <c r="C297" s="279"/>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row>
    <row r="298" spans="1:25" ht="13.5" thickBot="1">
      <c r="A298" s="280"/>
      <c r="B298" s="280"/>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row>
    <row r="299" spans="1:25" ht="13.5" thickBot="1">
      <c r="A299" s="280"/>
      <c r="B299" s="280"/>
      <c r="C299" s="279"/>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0"/>
    </row>
    <row r="300" spans="1:25" ht="13.5" thickBot="1">
      <c r="A300" s="280"/>
      <c r="B300" s="280"/>
      <c r="C300" s="279"/>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row>
    <row r="301" spans="1:25" ht="13.5" thickBot="1">
      <c r="A301" s="280"/>
      <c r="B301" s="280"/>
      <c r="C301" s="279"/>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row>
    <row r="302" spans="1:25" ht="13.5" thickBot="1">
      <c r="A302" s="280"/>
      <c r="B302" s="280"/>
      <c r="C302" s="279"/>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row>
    <row r="303" spans="1:25" ht="13.5" thickBot="1">
      <c r="A303" s="280"/>
      <c r="B303" s="280"/>
      <c r="C303" s="279"/>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row>
    <row r="304" spans="1:25" ht="13.5" thickBot="1">
      <c r="A304" s="280"/>
      <c r="B304" s="280"/>
      <c r="C304" s="279"/>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row>
    <row r="305" spans="1:25" ht="13.5" thickBot="1">
      <c r="A305" s="280"/>
      <c r="B305" s="280"/>
      <c r="C305" s="279"/>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row>
    <row r="306" spans="1:25" ht="13.5" thickBot="1">
      <c r="A306" s="280"/>
      <c r="B306" s="280"/>
      <c r="C306" s="279"/>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row>
    <row r="307" spans="1:25" ht="13.5" thickBot="1">
      <c r="A307" s="280"/>
      <c r="B307" s="280"/>
      <c r="C307" s="279"/>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row>
    <row r="308" spans="1:25" ht="13.5" thickBot="1">
      <c r="A308" s="280"/>
      <c r="B308" s="280"/>
      <c r="C308" s="279"/>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row>
    <row r="309" spans="1:25" ht="13.5" thickBot="1">
      <c r="A309" s="280"/>
      <c r="B309" s="280"/>
      <c r="C309" s="279"/>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row>
    <row r="310" spans="1:25" ht="13.5" thickBot="1">
      <c r="A310" s="280"/>
      <c r="B310" s="280"/>
      <c r="C310" s="279"/>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row>
    <row r="311" spans="1:25" ht="13.5" thickBot="1">
      <c r="A311" s="280"/>
      <c r="B311" s="280"/>
      <c r="C311" s="279"/>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row>
    <row r="312" spans="1:25" ht="13.5" thickBot="1">
      <c r="A312" s="280"/>
      <c r="B312" s="280"/>
      <c r="C312" s="279"/>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row>
    <row r="313" spans="1:25" ht="13.5" thickBot="1">
      <c r="A313" s="280"/>
      <c r="B313" s="280"/>
      <c r="C313" s="279"/>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row>
    <row r="314" spans="1:25" ht="13.5" thickBot="1">
      <c r="A314" s="280"/>
      <c r="B314" s="280"/>
      <c r="C314" s="279"/>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row>
    <row r="315" spans="1:25" ht="13.5" thickBot="1">
      <c r="A315" s="280"/>
      <c r="B315" s="280"/>
      <c r="C315" s="279"/>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row>
    <row r="316" spans="1:25" ht="13.5" thickBot="1">
      <c r="A316" s="280"/>
      <c r="B316" s="280"/>
      <c r="C316" s="279"/>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row>
    <row r="317" spans="1:25" ht="13.5" thickBot="1">
      <c r="A317" s="280"/>
      <c r="B317" s="280"/>
      <c r="C317" s="279"/>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row>
    <row r="318" spans="1:25" ht="13.5" thickBot="1">
      <c r="A318" s="280"/>
      <c r="B318" s="280"/>
      <c r="C318" s="279"/>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row>
    <row r="319" spans="1:25" ht="13.5" thickBot="1">
      <c r="A319" s="280"/>
      <c r="B319" s="280"/>
      <c r="C319" s="279"/>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row>
    <row r="320" spans="1:25" ht="13.5" thickBot="1">
      <c r="A320" s="280"/>
      <c r="B320" s="280"/>
      <c r="C320" s="279"/>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row>
    <row r="321" spans="1:25" ht="13.5" thickBot="1">
      <c r="A321" s="280"/>
      <c r="B321" s="280"/>
      <c r="C321" s="279"/>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row>
    <row r="322" spans="1:25" ht="13.5" thickBot="1">
      <c r="A322" s="280"/>
      <c r="B322" s="280"/>
      <c r="C322" s="279"/>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row>
    <row r="323" spans="1:25" ht="13.5" thickBot="1">
      <c r="A323" s="280"/>
      <c r="B323" s="280"/>
      <c r="C323" s="279"/>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row>
    <row r="324" spans="1:25" ht="13.5" thickBot="1">
      <c r="A324" s="280"/>
      <c r="B324" s="280"/>
      <c r="C324" s="279"/>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row>
    <row r="325" spans="1:25" ht="13.5" thickBot="1">
      <c r="A325" s="280"/>
      <c r="B325" s="280"/>
      <c r="C325" s="279"/>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row>
    <row r="326" spans="1:25" ht="13.5" thickBot="1">
      <c r="A326" s="280"/>
      <c r="B326" s="280"/>
      <c r="C326" s="279"/>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row>
    <row r="327" spans="1:25" ht="13.5" thickBot="1">
      <c r="A327" s="280"/>
      <c r="B327" s="280"/>
      <c r="C327" s="279"/>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row>
    <row r="328" spans="1:25" ht="13.5" thickBot="1">
      <c r="A328" s="280"/>
      <c r="B328" s="280"/>
      <c r="C328" s="279"/>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row>
    <row r="329" spans="1:25" ht="13.5" thickBot="1">
      <c r="A329" s="280"/>
      <c r="B329" s="280"/>
      <c r="C329" s="279"/>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row>
    <row r="330" spans="1:25" ht="13.5" thickBot="1">
      <c r="A330" s="280"/>
      <c r="B330" s="280"/>
      <c r="C330" s="279"/>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row>
    <row r="331" spans="1:25" ht="13.5" thickBot="1">
      <c r="A331" s="280"/>
      <c r="B331" s="280"/>
      <c r="C331" s="279"/>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280"/>
    </row>
    <row r="332" spans="1:25" ht="13.5" thickBot="1">
      <c r="A332" s="280"/>
      <c r="B332" s="280"/>
      <c r="C332" s="279"/>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0"/>
    </row>
    <row r="333" spans="1:25" ht="13.5" thickBot="1">
      <c r="A333" s="280"/>
      <c r="B333" s="280"/>
      <c r="C333" s="279"/>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row>
    <row r="334" spans="1:25" ht="13.5" thickBot="1">
      <c r="A334" s="280"/>
      <c r="B334" s="280"/>
      <c r="C334" s="279"/>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row>
    <row r="335" spans="1:25" ht="13.5" thickBot="1">
      <c r="A335" s="280"/>
      <c r="B335" s="280"/>
      <c r="C335" s="279"/>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row>
    <row r="336" spans="1:25" ht="13.5" thickBot="1">
      <c r="A336" s="280"/>
      <c r="B336" s="280"/>
      <c r="C336" s="279"/>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row>
    <row r="337" spans="1:25" ht="13.5" thickBot="1">
      <c r="A337" s="280"/>
      <c r="B337" s="280"/>
      <c r="C337" s="279"/>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row>
    <row r="338" spans="1:25" ht="13.5" thickBot="1">
      <c r="A338" s="280"/>
      <c r="B338" s="280"/>
      <c r="C338" s="279"/>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row>
    <row r="339" spans="1:25" ht="13.5" thickBot="1">
      <c r="A339" s="280"/>
      <c r="B339" s="280"/>
      <c r="C339" s="279"/>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row>
    <row r="340" spans="1:25" ht="13.5" thickBot="1">
      <c r="A340" s="280"/>
      <c r="B340" s="280"/>
      <c r="C340" s="279"/>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row>
    <row r="341" spans="1:25" ht="13.5" thickBot="1">
      <c r="A341" s="280"/>
      <c r="B341" s="280"/>
      <c r="C341" s="279"/>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row>
    <row r="342" spans="1:25" ht="13.5" thickBot="1">
      <c r="A342" s="280"/>
      <c r="B342" s="280"/>
      <c r="C342" s="279"/>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0"/>
    </row>
    <row r="343" spans="1:25" ht="13.5" thickBot="1">
      <c r="A343" s="280"/>
      <c r="B343" s="280"/>
      <c r="C343" s="279"/>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0"/>
    </row>
    <row r="344" spans="1:25" ht="13.5" thickBot="1">
      <c r="A344" s="280"/>
      <c r="B344" s="280"/>
      <c r="C344" s="279"/>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0"/>
    </row>
    <row r="345" spans="1:25" ht="13.5" thickBot="1">
      <c r="A345" s="280"/>
      <c r="B345" s="280"/>
      <c r="C345" s="279"/>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row>
    <row r="346" spans="1:25" ht="13.5" thickBot="1">
      <c r="A346" s="280"/>
      <c r="B346" s="280"/>
      <c r="C346" s="279"/>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row>
    <row r="347" spans="1:25" ht="13.5" thickBot="1">
      <c r="A347" s="280"/>
      <c r="B347" s="280"/>
      <c r="C347" s="279"/>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row>
    <row r="348" spans="1:25" ht="13.5" thickBot="1">
      <c r="A348" s="280"/>
      <c r="B348" s="280"/>
      <c r="C348" s="279"/>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row>
    <row r="349" spans="1:25" ht="13.5" thickBot="1">
      <c r="A349" s="280"/>
      <c r="B349" s="280"/>
      <c r="C349" s="279"/>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row>
    <row r="350" spans="1:25" ht="13.5" thickBot="1">
      <c r="A350" s="280"/>
      <c r="B350" s="280"/>
      <c r="C350" s="279"/>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row>
    <row r="351" spans="1:25" ht="13.5" thickBot="1">
      <c r="A351" s="280"/>
      <c r="B351" s="280"/>
      <c r="C351" s="279"/>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row>
    <row r="352" spans="1:25" ht="13.5" thickBot="1">
      <c r="A352" s="280"/>
      <c r="B352" s="280"/>
      <c r="C352" s="279"/>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row>
    <row r="353" spans="1:25" ht="13.5" thickBot="1">
      <c r="A353" s="280"/>
      <c r="B353" s="280"/>
      <c r="C353" s="279"/>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row>
    <row r="354" spans="1:25" ht="13.5" thickBot="1">
      <c r="A354" s="280"/>
      <c r="B354" s="280"/>
      <c r="C354" s="279"/>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row>
    <row r="355" spans="1:25" ht="13.5" thickBot="1">
      <c r="A355" s="280"/>
      <c r="B355" s="280"/>
      <c r="C355" s="279"/>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row>
    <row r="356" spans="1:25" ht="13.5" thickBot="1">
      <c r="A356" s="280"/>
      <c r="B356" s="280"/>
      <c r="C356" s="279"/>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row>
    <row r="357" spans="1:25" ht="13.5" thickBot="1">
      <c r="A357" s="280"/>
      <c r="B357" s="280"/>
      <c r="C357" s="279"/>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row>
    <row r="358" spans="1:25" ht="13.5" thickBot="1">
      <c r="A358" s="280"/>
      <c r="B358" s="280"/>
      <c r="C358" s="279"/>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row>
    <row r="359" spans="1:25" ht="13.5" thickBot="1">
      <c r="A359" s="280"/>
      <c r="B359" s="280"/>
      <c r="C359" s="279"/>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row>
    <row r="360" spans="1:25" ht="13.5" thickBot="1">
      <c r="A360" s="280"/>
      <c r="B360" s="280"/>
      <c r="C360" s="279"/>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row>
    <row r="361" spans="1:25" ht="13.5" thickBot="1">
      <c r="A361" s="280"/>
      <c r="B361" s="280"/>
      <c r="C361" s="279"/>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row>
    <row r="362" spans="1:25" ht="13.5" thickBot="1">
      <c r="A362" s="280"/>
      <c r="B362" s="280"/>
      <c r="C362" s="279"/>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row>
    <row r="363" spans="1:25" ht="13.5" thickBot="1">
      <c r="A363" s="280"/>
      <c r="B363" s="280"/>
      <c r="C363" s="279"/>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row>
    <row r="364" spans="1:25" ht="13.5" thickBot="1">
      <c r="A364" s="280"/>
      <c r="B364" s="280"/>
      <c r="C364" s="279"/>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row>
    <row r="365" spans="1:25" ht="13.5" thickBot="1">
      <c r="A365" s="280"/>
      <c r="B365" s="280"/>
      <c r="C365" s="279"/>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row>
    <row r="366" spans="1:25" ht="13.5" thickBot="1">
      <c r="A366" s="280"/>
      <c r="B366" s="280"/>
      <c r="C366" s="279"/>
      <c r="D366" s="280"/>
      <c r="E366" s="280"/>
      <c r="F366" s="280"/>
      <c r="G366" s="280"/>
      <c r="H366" s="280"/>
      <c r="I366" s="280"/>
      <c r="J366" s="280"/>
      <c r="K366" s="280"/>
      <c r="L366" s="280"/>
      <c r="M366" s="280"/>
      <c r="N366" s="280"/>
      <c r="O366" s="280"/>
      <c r="P366" s="280"/>
      <c r="Q366" s="280"/>
      <c r="R366" s="280"/>
      <c r="S366" s="280"/>
      <c r="T366" s="280"/>
      <c r="U366" s="280"/>
      <c r="V366" s="280"/>
      <c r="W366" s="280"/>
      <c r="X366" s="280"/>
      <c r="Y366" s="280"/>
    </row>
    <row r="367" spans="1:25" ht="13.5" thickBot="1">
      <c r="A367" s="280"/>
      <c r="B367" s="280"/>
      <c r="C367" s="279"/>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row>
    <row r="368" spans="1:25" ht="13.5" thickBot="1">
      <c r="A368" s="280"/>
      <c r="B368" s="280"/>
      <c r="C368" s="279"/>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row>
    <row r="369" spans="1:25" ht="13.5" thickBot="1">
      <c r="A369" s="280"/>
      <c r="B369" s="280"/>
      <c r="C369" s="279"/>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0"/>
    </row>
    <row r="370" spans="1:25" ht="13.5" thickBot="1">
      <c r="A370" s="280"/>
      <c r="B370" s="280"/>
      <c r="C370" s="279"/>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0"/>
    </row>
    <row r="371" spans="1:25" ht="13.5" thickBot="1">
      <c r="A371" s="280"/>
      <c r="B371" s="280"/>
      <c r="C371" s="279"/>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0"/>
    </row>
    <row r="372" spans="1:25" ht="13.5" thickBot="1">
      <c r="A372" s="280"/>
      <c r="B372" s="280"/>
      <c r="C372" s="279"/>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0"/>
    </row>
    <row r="373" spans="1:25" ht="13.5" thickBot="1">
      <c r="A373" s="280"/>
      <c r="B373" s="280"/>
      <c r="C373" s="279"/>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0"/>
    </row>
    <row r="374" spans="1:25" ht="13.5" thickBot="1">
      <c r="A374" s="280"/>
      <c r="B374" s="280"/>
      <c r="C374" s="279"/>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0"/>
    </row>
    <row r="375" spans="1:25" ht="13.5" thickBot="1">
      <c r="A375" s="280"/>
      <c r="B375" s="280"/>
      <c r="C375" s="279"/>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0"/>
    </row>
    <row r="376" spans="1:25" ht="13.5" thickBot="1">
      <c r="A376" s="280"/>
      <c r="B376" s="280"/>
      <c r="C376" s="279"/>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row>
    <row r="377" spans="1:25" ht="13.5" thickBot="1">
      <c r="A377" s="280"/>
      <c r="B377" s="280"/>
      <c r="C377" s="279"/>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row>
    <row r="378" spans="1:25" ht="13.5" thickBot="1">
      <c r="A378" s="280"/>
      <c r="B378" s="280"/>
      <c r="C378" s="279"/>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row>
    <row r="379" spans="1:25" ht="13.5" thickBot="1">
      <c r="A379" s="280"/>
      <c r="B379" s="280"/>
      <c r="C379" s="279"/>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row>
    <row r="380" spans="1:25" ht="13.5" thickBot="1">
      <c r="A380" s="280"/>
      <c r="B380" s="280"/>
      <c r="C380" s="279"/>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row>
    <row r="381" spans="1:25" ht="13.5" thickBot="1">
      <c r="A381" s="280"/>
      <c r="B381" s="280"/>
      <c r="C381" s="279"/>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row>
    <row r="382" spans="1:25" ht="13.5" thickBot="1">
      <c r="A382" s="280"/>
      <c r="B382" s="280"/>
      <c r="C382" s="279"/>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row>
    <row r="383" spans="1:25" ht="13.5" thickBot="1">
      <c r="A383" s="280"/>
      <c r="B383" s="280"/>
      <c r="C383" s="279"/>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row>
    <row r="384" spans="1:25" ht="13.5" thickBot="1">
      <c r="A384" s="280"/>
      <c r="B384" s="280"/>
      <c r="C384" s="279"/>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row>
    <row r="385" spans="1:25" ht="13.5" thickBot="1">
      <c r="A385" s="280"/>
      <c r="B385" s="280"/>
      <c r="C385" s="279"/>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row>
    <row r="386" spans="1:25" ht="13.5" thickBot="1">
      <c r="A386" s="280"/>
      <c r="B386" s="280"/>
      <c r="C386" s="279"/>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row>
    <row r="387" spans="1:25" ht="13.5" thickBot="1">
      <c r="A387" s="280"/>
      <c r="B387" s="280"/>
      <c r="C387" s="279"/>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row>
    <row r="388" spans="1:25" ht="13.5" thickBot="1">
      <c r="A388" s="280"/>
      <c r="B388" s="280"/>
      <c r="C388" s="279"/>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row>
    <row r="389" spans="1:25" ht="13.5" thickBot="1">
      <c r="A389" s="280"/>
      <c r="B389" s="280"/>
      <c r="C389" s="279"/>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row>
    <row r="390" spans="1:25" ht="13.5" thickBot="1">
      <c r="A390" s="280"/>
      <c r="B390" s="280"/>
      <c r="C390" s="279"/>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row>
    <row r="391" spans="1:25" ht="13.5" thickBot="1">
      <c r="A391" s="280"/>
      <c r="B391" s="280"/>
      <c r="C391" s="279"/>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row>
    <row r="392" spans="1:25" ht="13.5" thickBot="1">
      <c r="A392" s="280"/>
      <c r="B392" s="280"/>
      <c r="C392" s="279"/>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row>
    <row r="393" spans="1:25" ht="13.5" thickBot="1">
      <c r="A393" s="280"/>
      <c r="B393" s="280"/>
      <c r="C393" s="279"/>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row>
    <row r="394" spans="1:25" ht="13.5" thickBot="1">
      <c r="A394" s="280"/>
      <c r="B394" s="280"/>
      <c r="C394" s="279"/>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row>
    <row r="395" spans="1:25" ht="13.5" thickBot="1">
      <c r="A395" s="280"/>
      <c r="B395" s="280"/>
      <c r="C395" s="279"/>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row>
    <row r="396" spans="1:25" ht="13.5" thickBot="1">
      <c r="A396" s="280"/>
      <c r="B396" s="280"/>
      <c r="C396" s="279"/>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row>
    <row r="397" spans="1:25" ht="13.5" thickBot="1">
      <c r="A397" s="280"/>
      <c r="B397" s="280"/>
      <c r="C397" s="279"/>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row>
    <row r="398" spans="1:25" ht="13.5" thickBot="1">
      <c r="A398" s="280"/>
      <c r="B398" s="280"/>
      <c r="C398" s="279"/>
      <c r="D398" s="280"/>
      <c r="E398" s="280"/>
      <c r="F398" s="280"/>
      <c r="G398" s="280"/>
      <c r="H398" s="280"/>
      <c r="I398" s="280"/>
      <c r="J398" s="280"/>
      <c r="K398" s="280"/>
      <c r="L398" s="280"/>
      <c r="M398" s="280"/>
      <c r="N398" s="280"/>
      <c r="O398" s="280"/>
      <c r="P398" s="280"/>
      <c r="Q398" s="280"/>
      <c r="R398" s="280"/>
      <c r="S398" s="280"/>
      <c r="T398" s="280"/>
      <c r="U398" s="280"/>
      <c r="V398" s="280"/>
      <c r="W398" s="280"/>
      <c r="X398" s="280"/>
      <c r="Y398" s="280"/>
    </row>
    <row r="399" spans="1:25" ht="13.5" thickBot="1">
      <c r="A399" s="280"/>
      <c r="B399" s="280"/>
      <c r="C399" s="279"/>
      <c r="D399" s="280"/>
      <c r="E399" s="280"/>
      <c r="F399" s="280"/>
      <c r="G399" s="280"/>
      <c r="H399" s="280"/>
      <c r="I399" s="280"/>
      <c r="J399" s="280"/>
      <c r="K399" s="280"/>
      <c r="L399" s="280"/>
      <c r="M399" s="280"/>
      <c r="N399" s="280"/>
      <c r="O399" s="280"/>
      <c r="P399" s="280"/>
      <c r="Q399" s="280"/>
      <c r="R399" s="280"/>
      <c r="S399" s="280"/>
      <c r="T399" s="280"/>
      <c r="U399" s="280"/>
      <c r="V399" s="280"/>
      <c r="W399" s="280"/>
      <c r="X399" s="280"/>
      <c r="Y399" s="280"/>
    </row>
    <row r="400" spans="1:25" ht="13.5" thickBot="1">
      <c r="A400" s="280"/>
      <c r="B400" s="280"/>
      <c r="C400" s="279"/>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row>
    <row r="401" spans="1:25" ht="13.5" thickBot="1">
      <c r="A401" s="280"/>
      <c r="B401" s="280"/>
      <c r="C401" s="279"/>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row>
    <row r="402" spans="1:25" ht="13.5" thickBot="1">
      <c r="A402" s="280"/>
      <c r="B402" s="280"/>
      <c r="C402" s="279"/>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row>
    <row r="403" spans="1:25" ht="13.5" thickBot="1">
      <c r="A403" s="280"/>
      <c r="B403" s="280"/>
      <c r="C403" s="279"/>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0"/>
    </row>
    <row r="404" spans="1:25" ht="13.5" thickBot="1">
      <c r="A404" s="280"/>
      <c r="B404" s="280"/>
      <c r="C404" s="279"/>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row>
    <row r="405" spans="1:25" ht="13.5" thickBot="1">
      <c r="A405" s="280"/>
      <c r="B405" s="280"/>
      <c r="C405" s="279"/>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0"/>
    </row>
    <row r="406" spans="1:25" ht="13.5" thickBot="1">
      <c r="A406" s="280"/>
      <c r="B406" s="280"/>
      <c r="C406" s="279"/>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0"/>
    </row>
    <row r="407" spans="1:25" ht="13.5" thickBot="1">
      <c r="A407" s="280"/>
      <c r="B407" s="280"/>
      <c r="C407" s="279"/>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row>
    <row r="408" spans="1:25" ht="13.5" thickBot="1">
      <c r="A408" s="280"/>
      <c r="B408" s="280"/>
      <c r="C408" s="279"/>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row>
    <row r="409" spans="1:25" ht="13.5" thickBot="1">
      <c r="A409" s="280"/>
      <c r="B409" s="280"/>
      <c r="C409" s="279"/>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0"/>
    </row>
    <row r="410" spans="1:25" ht="13.5" thickBot="1">
      <c r="A410" s="280"/>
      <c r="B410" s="280"/>
      <c r="C410" s="279"/>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0"/>
    </row>
    <row r="411" spans="1:25" ht="13.5" thickBot="1">
      <c r="A411" s="280"/>
      <c r="B411" s="280"/>
      <c r="C411" s="279"/>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0"/>
    </row>
    <row r="412" spans="1:25" ht="13.5" thickBot="1">
      <c r="A412" s="280"/>
      <c r="B412" s="280"/>
      <c r="C412" s="279"/>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0"/>
    </row>
    <row r="413" spans="1:25" ht="13.5" thickBot="1">
      <c r="A413" s="280"/>
      <c r="B413" s="280"/>
      <c r="C413" s="279"/>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row>
    <row r="414" spans="1:25" ht="13.5" thickBot="1">
      <c r="A414" s="280"/>
      <c r="B414" s="280"/>
      <c r="C414" s="279"/>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row>
    <row r="415" spans="1:25" ht="13.5" thickBot="1">
      <c r="A415" s="280"/>
      <c r="B415" s="280"/>
      <c r="C415" s="279"/>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row>
    <row r="416" spans="1:25" ht="13.5" thickBot="1">
      <c r="A416" s="280"/>
      <c r="B416" s="280"/>
      <c r="C416" s="279"/>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row>
    <row r="417" spans="1:25" ht="13.5" thickBot="1">
      <c r="A417" s="280"/>
      <c r="B417" s="280"/>
      <c r="C417" s="279"/>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row>
    <row r="418" spans="1:25" ht="13.5" thickBot="1">
      <c r="A418" s="280"/>
      <c r="B418" s="280"/>
      <c r="C418" s="279"/>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row>
    <row r="419" spans="1:25" ht="13.5" thickBot="1">
      <c r="A419" s="280"/>
      <c r="B419" s="280"/>
      <c r="C419" s="279"/>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row>
    <row r="420" spans="1:25" ht="13.5" thickBot="1">
      <c r="A420" s="280"/>
      <c r="B420" s="280"/>
      <c r="C420" s="279"/>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row>
    <row r="421" spans="1:25" ht="13.5" thickBot="1">
      <c r="A421" s="280"/>
      <c r="B421" s="280"/>
      <c r="C421" s="279"/>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row>
    <row r="422" spans="1:25" ht="13.5" thickBot="1">
      <c r="A422" s="280"/>
      <c r="B422" s="280"/>
      <c r="C422" s="279"/>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row>
    <row r="423" spans="1:25" ht="13.5" thickBot="1">
      <c r="A423" s="280"/>
      <c r="B423" s="280"/>
      <c r="C423" s="279"/>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row>
    <row r="424" spans="1:25" ht="13.5" thickBot="1">
      <c r="A424" s="280"/>
      <c r="B424" s="280"/>
      <c r="C424" s="279"/>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row>
    <row r="425" spans="1:25" ht="13.5" thickBot="1">
      <c r="A425" s="280"/>
      <c r="B425" s="280"/>
      <c r="C425" s="279"/>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row>
    <row r="426" spans="1:25" ht="13.5" thickBot="1">
      <c r="A426" s="280"/>
      <c r="B426" s="280"/>
      <c r="C426" s="279"/>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row>
    <row r="427" spans="1:25" ht="13.5" thickBot="1">
      <c r="A427" s="280"/>
      <c r="B427" s="280"/>
      <c r="C427" s="279"/>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row>
    <row r="428" spans="1:25" ht="13.5" thickBot="1">
      <c r="A428" s="280"/>
      <c r="B428" s="280"/>
      <c r="C428" s="279"/>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row>
    <row r="429" spans="1:25" ht="13.5" thickBot="1">
      <c r="A429" s="280"/>
      <c r="B429" s="280"/>
      <c r="C429" s="279"/>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row>
    <row r="430" spans="1:25" ht="13.5" thickBot="1">
      <c r="A430" s="280"/>
      <c r="B430" s="280"/>
      <c r="C430" s="279"/>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row>
    <row r="431" spans="1:25" ht="13.5" thickBot="1">
      <c r="A431" s="280"/>
      <c r="B431" s="280"/>
      <c r="C431" s="279"/>
      <c r="D431" s="280"/>
      <c r="E431" s="280"/>
      <c r="F431" s="280"/>
      <c r="G431" s="280"/>
      <c r="H431" s="280"/>
      <c r="I431" s="280"/>
      <c r="J431" s="280"/>
      <c r="K431" s="280"/>
      <c r="L431" s="280"/>
      <c r="M431" s="280"/>
      <c r="N431" s="280"/>
      <c r="O431" s="280"/>
      <c r="P431" s="280"/>
      <c r="Q431" s="280"/>
      <c r="R431" s="280"/>
      <c r="S431" s="280"/>
      <c r="T431" s="280"/>
      <c r="U431" s="280"/>
      <c r="V431" s="280"/>
      <c r="W431" s="280"/>
      <c r="X431" s="280"/>
      <c r="Y431" s="280"/>
    </row>
    <row r="432" spans="1:25" ht="13.5" thickBot="1">
      <c r="A432" s="280"/>
      <c r="B432" s="280"/>
      <c r="C432" s="279"/>
      <c r="D432" s="280"/>
      <c r="E432" s="280"/>
      <c r="F432" s="280"/>
      <c r="G432" s="280"/>
      <c r="H432" s="280"/>
      <c r="I432" s="280"/>
      <c r="J432" s="280"/>
      <c r="K432" s="280"/>
      <c r="L432" s="280"/>
      <c r="M432" s="280"/>
      <c r="N432" s="280"/>
      <c r="O432" s="280"/>
      <c r="P432" s="280"/>
      <c r="Q432" s="280"/>
      <c r="R432" s="280"/>
      <c r="S432" s="280"/>
      <c r="T432" s="280"/>
      <c r="U432" s="280"/>
      <c r="V432" s="280"/>
      <c r="W432" s="280"/>
      <c r="X432" s="280"/>
      <c r="Y432" s="280"/>
    </row>
    <row r="433" spans="1:25" ht="13.5" thickBot="1">
      <c r="A433" s="280"/>
      <c r="B433" s="280"/>
      <c r="C433" s="279"/>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0"/>
    </row>
    <row r="434" spans="1:25" ht="13.5" thickBot="1">
      <c r="A434" s="280"/>
      <c r="B434" s="280"/>
      <c r="C434" s="279"/>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row>
    <row r="435" spans="1:25" ht="13.5" thickBot="1">
      <c r="A435" s="280"/>
      <c r="B435" s="280"/>
      <c r="C435" s="279"/>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row>
    <row r="436" spans="1:25" ht="13.5" thickBot="1">
      <c r="A436" s="280"/>
      <c r="B436" s="280"/>
      <c r="C436" s="279"/>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row>
    <row r="437" spans="1:25" ht="13.5" thickBot="1">
      <c r="A437" s="280"/>
      <c r="B437" s="280"/>
      <c r="C437" s="279"/>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row>
    <row r="438" spans="1:25" ht="13.5" thickBot="1">
      <c r="A438" s="280"/>
      <c r="B438" s="280"/>
      <c r="C438" s="279"/>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row>
    <row r="439" spans="1:25" ht="13.5" thickBot="1">
      <c r="A439" s="280"/>
      <c r="B439" s="280"/>
      <c r="C439" s="279"/>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row>
    <row r="440" spans="1:25" ht="13.5" thickBot="1">
      <c r="A440" s="280"/>
      <c r="B440" s="280"/>
      <c r="C440" s="279"/>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row>
    <row r="441" spans="1:25" ht="13.5" thickBot="1">
      <c r="A441" s="280"/>
      <c r="B441" s="280"/>
      <c r="C441" s="279"/>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row>
    <row r="442" spans="1:25" ht="13.5" thickBot="1">
      <c r="A442" s="280"/>
      <c r="B442" s="280"/>
      <c r="C442" s="279"/>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row>
    <row r="443" spans="1:25" ht="13.5" thickBot="1">
      <c r="A443" s="280"/>
      <c r="B443" s="280"/>
      <c r="C443" s="279"/>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row>
    <row r="444" spans="1:25" ht="13.5" thickBot="1">
      <c r="A444" s="280"/>
      <c r="B444" s="280"/>
      <c r="C444" s="279"/>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row>
    <row r="445" spans="1:25" ht="13.5" thickBot="1">
      <c r="A445" s="280"/>
      <c r="B445" s="280"/>
      <c r="C445" s="279"/>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row>
    <row r="446" spans="1:25" ht="13.5" thickBot="1">
      <c r="A446" s="280"/>
      <c r="B446" s="280"/>
      <c r="C446" s="279"/>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row>
    <row r="447" spans="1:25" ht="13.5" thickBot="1">
      <c r="A447" s="280"/>
      <c r="B447" s="280"/>
      <c r="C447" s="279"/>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row>
    <row r="448" spans="1:25" ht="13.5" thickBot="1">
      <c r="A448" s="280"/>
      <c r="B448" s="280"/>
      <c r="C448" s="279"/>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row>
    <row r="449" spans="1:25" ht="13.5" thickBot="1">
      <c r="A449" s="280"/>
      <c r="B449" s="280"/>
      <c r="C449" s="279"/>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row>
    <row r="450" spans="1:25" ht="13.5" thickBot="1">
      <c r="A450" s="280"/>
      <c r="B450" s="280"/>
      <c r="C450" s="279"/>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row>
    <row r="451" spans="1:25" ht="13.5" thickBot="1">
      <c r="A451" s="280"/>
      <c r="B451" s="280"/>
      <c r="C451" s="279"/>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row>
    <row r="452" spans="1:25" ht="13.5" thickBot="1">
      <c r="A452" s="280"/>
      <c r="B452" s="280"/>
      <c r="C452" s="279"/>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row>
    <row r="453" spans="1:25" ht="13.5" thickBot="1">
      <c r="A453" s="280"/>
      <c r="B453" s="280"/>
      <c r="C453" s="279"/>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row>
    <row r="454" spans="1:25" ht="13.5" thickBot="1">
      <c r="A454" s="280"/>
      <c r="B454" s="280"/>
      <c r="C454" s="279"/>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row>
    <row r="455" spans="1:25" ht="13.5" thickBot="1">
      <c r="A455" s="280"/>
      <c r="B455" s="280"/>
      <c r="C455" s="279"/>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row>
    <row r="456" spans="1:25" ht="13.5" thickBot="1">
      <c r="A456" s="280"/>
      <c r="B456" s="280"/>
      <c r="C456" s="279"/>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row>
    <row r="457" spans="1:25" ht="13.5" thickBot="1">
      <c r="A457" s="280"/>
      <c r="B457" s="280"/>
      <c r="C457" s="279"/>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row>
    <row r="458" spans="1:25" ht="13.5" thickBot="1">
      <c r="A458" s="280"/>
      <c r="B458" s="280"/>
      <c r="C458" s="279"/>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row>
    <row r="459" spans="1:25" ht="13.5" thickBot="1">
      <c r="A459" s="280"/>
      <c r="B459" s="280"/>
      <c r="C459" s="279"/>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row>
    <row r="460" spans="1:25" ht="13.5" thickBot="1">
      <c r="A460" s="280"/>
      <c r="B460" s="280"/>
      <c r="C460" s="279"/>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row>
    <row r="461" spans="1:25" ht="13.5" thickBot="1">
      <c r="A461" s="280"/>
      <c r="B461" s="280"/>
      <c r="C461" s="279"/>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row>
    <row r="462" spans="1:25" ht="13.5" thickBot="1">
      <c r="A462" s="280"/>
      <c r="B462" s="280"/>
      <c r="C462" s="279"/>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row>
    <row r="463" spans="1:25" ht="13.5" thickBot="1">
      <c r="A463" s="280"/>
      <c r="B463" s="280"/>
      <c r="C463" s="279"/>
      <c r="D463" s="280"/>
      <c r="E463" s="280"/>
      <c r="F463" s="280"/>
      <c r="G463" s="280"/>
      <c r="H463" s="280"/>
      <c r="I463" s="280"/>
      <c r="J463" s="280"/>
      <c r="K463" s="280"/>
      <c r="L463" s="280"/>
      <c r="M463" s="280"/>
      <c r="N463" s="280"/>
      <c r="O463" s="280"/>
      <c r="P463" s="280"/>
      <c r="Q463" s="280"/>
      <c r="R463" s="280"/>
      <c r="S463" s="280"/>
      <c r="T463" s="280"/>
      <c r="U463" s="280"/>
      <c r="V463" s="280"/>
      <c r="W463" s="280"/>
      <c r="X463" s="280"/>
      <c r="Y463" s="280"/>
    </row>
    <row r="464" spans="1:25" ht="13.5" thickBot="1">
      <c r="A464" s="280"/>
      <c r="B464" s="280"/>
      <c r="C464" s="279"/>
      <c r="D464" s="280"/>
      <c r="E464" s="280"/>
      <c r="F464" s="280"/>
      <c r="G464" s="280"/>
      <c r="H464" s="280"/>
      <c r="I464" s="280"/>
      <c r="J464" s="280"/>
      <c r="K464" s="280"/>
      <c r="L464" s="280"/>
      <c r="M464" s="280"/>
      <c r="N464" s="280"/>
      <c r="O464" s="280"/>
      <c r="P464" s="280"/>
      <c r="Q464" s="280"/>
      <c r="R464" s="280"/>
      <c r="S464" s="280"/>
      <c r="T464" s="280"/>
      <c r="U464" s="280"/>
      <c r="V464" s="280"/>
      <c r="W464" s="280"/>
      <c r="X464" s="280"/>
      <c r="Y464" s="280"/>
    </row>
    <row r="465" spans="1:25" ht="13.5" thickBot="1">
      <c r="A465" s="280"/>
      <c r="B465" s="280"/>
      <c r="C465" s="279"/>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280"/>
    </row>
    <row r="466" spans="1:25" ht="13.5" thickBot="1">
      <c r="A466" s="280"/>
      <c r="B466" s="280"/>
      <c r="C466" s="279"/>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0"/>
    </row>
    <row r="467" spans="1:25" ht="13.5" thickBot="1">
      <c r="A467" s="280"/>
      <c r="B467" s="280"/>
      <c r="C467" s="279"/>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row>
    <row r="468" spans="1:25" ht="13.5" thickBot="1">
      <c r="A468" s="280"/>
      <c r="B468" s="280"/>
      <c r="C468" s="279"/>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row>
    <row r="469" spans="1:25" ht="13.5" thickBot="1">
      <c r="A469" s="280"/>
      <c r="B469" s="280"/>
      <c r="C469" s="279"/>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row>
    <row r="470" spans="1:25" ht="13.5" thickBot="1">
      <c r="A470" s="280"/>
      <c r="B470" s="280"/>
      <c r="C470" s="279"/>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row>
    <row r="471" spans="1:25" ht="13.5" thickBot="1">
      <c r="A471" s="280"/>
      <c r="B471" s="280"/>
      <c r="C471" s="279"/>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row>
    <row r="472" spans="1:25" ht="13.5" thickBot="1">
      <c r="A472" s="280"/>
      <c r="B472" s="280"/>
      <c r="C472" s="279"/>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row>
    <row r="473" spans="1:25" ht="13.5" thickBot="1">
      <c r="A473" s="280"/>
      <c r="B473" s="280"/>
      <c r="C473" s="279"/>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row>
    <row r="474" spans="1:25" ht="13.5" thickBot="1">
      <c r="A474" s="280"/>
      <c r="B474" s="280"/>
      <c r="C474" s="279"/>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row>
    <row r="475" spans="1:25" ht="13.5" thickBot="1">
      <c r="A475" s="280"/>
      <c r="B475" s="280"/>
      <c r="C475" s="279"/>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row>
    <row r="476" spans="1:25" ht="13.5" thickBot="1">
      <c r="A476" s="280"/>
      <c r="B476" s="280"/>
      <c r="C476" s="279"/>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row>
    <row r="477" spans="1:25" ht="13.5" thickBot="1">
      <c r="A477" s="280"/>
      <c r="B477" s="280"/>
      <c r="C477" s="279"/>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row>
    <row r="478" spans="1:25" ht="13.5" thickBot="1">
      <c r="A478" s="280"/>
      <c r="B478" s="280"/>
      <c r="C478" s="279"/>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row>
    <row r="479" spans="1:25" ht="13.5" thickBot="1">
      <c r="A479" s="280"/>
      <c r="B479" s="280"/>
      <c r="C479" s="279"/>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row>
    <row r="480" spans="1:25" ht="13.5" thickBot="1">
      <c r="A480" s="280"/>
      <c r="B480" s="280"/>
      <c r="C480" s="279"/>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row>
    <row r="481" spans="1:25" ht="13.5" thickBot="1">
      <c r="A481" s="280"/>
      <c r="B481" s="280"/>
      <c r="C481" s="279"/>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row>
    <row r="482" spans="1:25" ht="13.5" thickBot="1">
      <c r="A482" s="280"/>
      <c r="B482" s="280"/>
      <c r="C482" s="279"/>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row>
    <row r="483" spans="1:25" ht="13.5" thickBot="1">
      <c r="A483" s="280"/>
      <c r="B483" s="280"/>
      <c r="C483" s="279"/>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row>
    <row r="484" spans="1:25" ht="13.5" thickBot="1">
      <c r="A484" s="280"/>
      <c r="B484" s="280"/>
      <c r="C484" s="279"/>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row>
    <row r="485" spans="1:25" ht="13.5" thickBot="1">
      <c r="A485" s="280"/>
      <c r="B485" s="280"/>
      <c r="C485" s="279"/>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row>
    <row r="486" spans="1:25" ht="13.5" thickBot="1">
      <c r="A486" s="280"/>
      <c r="B486" s="280"/>
      <c r="C486" s="279"/>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row>
    <row r="487" spans="1:25" ht="13.5" thickBot="1">
      <c r="A487" s="280"/>
      <c r="B487" s="280"/>
      <c r="C487" s="279"/>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row>
    <row r="488" spans="1:25" ht="13.5" thickBot="1">
      <c r="A488" s="280"/>
      <c r="B488" s="280"/>
      <c r="C488" s="279"/>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row>
    <row r="489" spans="1:25" ht="13.5" thickBot="1">
      <c r="A489" s="280"/>
      <c r="B489" s="280"/>
      <c r="C489" s="279"/>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row>
    <row r="490" spans="1:25" ht="13.5" thickBot="1">
      <c r="A490" s="280"/>
      <c r="B490" s="280"/>
      <c r="C490" s="279"/>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row>
    <row r="491" spans="1:25" ht="13.5" thickBot="1">
      <c r="A491" s="280"/>
      <c r="B491" s="280"/>
      <c r="C491" s="279"/>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row>
    <row r="492" spans="1:25" ht="13.5" thickBot="1">
      <c r="A492" s="280"/>
      <c r="B492" s="280"/>
      <c r="C492" s="279"/>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row>
    <row r="493" spans="1:25" ht="13.5" thickBot="1">
      <c r="A493" s="280"/>
      <c r="B493" s="280"/>
      <c r="C493" s="279"/>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row>
    <row r="494" spans="1:25" ht="13.5" thickBot="1">
      <c r="A494" s="280"/>
      <c r="B494" s="280"/>
      <c r="C494" s="279"/>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row>
    <row r="495" spans="1:25" ht="13.5" thickBot="1">
      <c r="A495" s="280"/>
      <c r="B495" s="280"/>
      <c r="C495" s="279"/>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row>
    <row r="496" spans="1:25" ht="13.5" thickBot="1">
      <c r="A496" s="280"/>
      <c r="B496" s="280"/>
      <c r="C496" s="279"/>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row>
    <row r="497" spans="1:25" ht="13.5" thickBot="1">
      <c r="A497" s="280"/>
      <c r="B497" s="280"/>
      <c r="C497" s="279"/>
      <c r="D497" s="280"/>
      <c r="E497" s="280"/>
      <c r="F497" s="280"/>
      <c r="G497" s="280"/>
      <c r="H497" s="280"/>
      <c r="I497" s="280"/>
      <c r="J497" s="280"/>
      <c r="K497" s="280"/>
      <c r="L497" s="280"/>
      <c r="M497" s="280"/>
      <c r="N497" s="280"/>
      <c r="O497" s="280"/>
      <c r="P497" s="280"/>
      <c r="Q497" s="280"/>
      <c r="R497" s="280"/>
      <c r="S497" s="280"/>
      <c r="T497" s="280"/>
      <c r="U497" s="280"/>
      <c r="V497" s="280"/>
      <c r="W497" s="280"/>
      <c r="X497" s="280"/>
      <c r="Y497" s="280"/>
    </row>
    <row r="498" spans="1:25" ht="13.5" thickBot="1">
      <c r="A498" s="280"/>
      <c r="B498" s="280"/>
      <c r="C498" s="279"/>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280"/>
    </row>
    <row r="499" spans="1:25" ht="13.5" thickBot="1">
      <c r="A499" s="280"/>
      <c r="B499" s="280"/>
      <c r="C499" s="279"/>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0"/>
    </row>
    <row r="500" spans="1:25" ht="13.5" thickBot="1">
      <c r="A500" s="280"/>
      <c r="B500" s="280"/>
      <c r="C500" s="279"/>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0"/>
    </row>
    <row r="501" spans="1:25" ht="13.5" thickBot="1">
      <c r="A501" s="280"/>
      <c r="B501" s="280"/>
      <c r="C501" s="279"/>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0"/>
    </row>
    <row r="502" spans="1:25" ht="13.5" thickBot="1">
      <c r="A502" s="280"/>
      <c r="B502" s="280"/>
      <c r="C502" s="279"/>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row>
    <row r="503" spans="1:25" ht="13.5" thickBot="1">
      <c r="A503" s="280"/>
      <c r="B503" s="280"/>
      <c r="C503" s="279"/>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0"/>
    </row>
    <row r="504" spans="1:25" ht="13.5" thickBot="1">
      <c r="A504" s="280"/>
      <c r="B504" s="280"/>
      <c r="C504" s="279"/>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0"/>
    </row>
    <row r="505" spans="1:25" ht="13.5" thickBot="1">
      <c r="A505" s="280"/>
      <c r="B505" s="280"/>
      <c r="C505" s="279"/>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0"/>
    </row>
    <row r="506" spans="1:25" ht="13.5" thickBot="1">
      <c r="A506" s="280"/>
      <c r="B506" s="280"/>
      <c r="C506" s="279"/>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0"/>
    </row>
    <row r="507" spans="1:25" ht="13.5" thickBot="1">
      <c r="A507" s="280"/>
      <c r="B507" s="280"/>
      <c r="C507" s="279"/>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row>
    <row r="508" spans="1:25" ht="13.5" thickBot="1">
      <c r="A508" s="280"/>
      <c r="B508" s="280"/>
      <c r="C508" s="279"/>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0"/>
    </row>
    <row r="509" spans="1:25" ht="13.5" thickBot="1">
      <c r="A509" s="280"/>
      <c r="B509" s="280"/>
      <c r="C509" s="279"/>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row>
    <row r="510" spans="1:25" ht="13.5" thickBot="1">
      <c r="A510" s="280"/>
      <c r="B510" s="280"/>
      <c r="C510" s="279"/>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0"/>
    </row>
    <row r="511" spans="1:25" ht="13.5" thickBot="1">
      <c r="A511" s="280"/>
      <c r="B511" s="280"/>
      <c r="C511" s="279"/>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0"/>
    </row>
    <row r="512" spans="1:25" ht="13.5" thickBot="1">
      <c r="A512" s="280"/>
      <c r="B512" s="280"/>
      <c r="C512" s="279"/>
      <c r="D512" s="280"/>
      <c r="E512" s="280"/>
      <c r="F512" s="280"/>
      <c r="G512" s="280"/>
      <c r="H512" s="280"/>
      <c r="I512" s="280"/>
      <c r="J512" s="280"/>
      <c r="K512" s="280"/>
      <c r="L512" s="280"/>
      <c r="M512" s="280"/>
      <c r="N512" s="280"/>
      <c r="O512" s="280"/>
      <c r="P512" s="280"/>
      <c r="Q512" s="280"/>
      <c r="R512" s="280"/>
      <c r="S512" s="280"/>
      <c r="T512" s="280"/>
      <c r="U512" s="280"/>
      <c r="V512" s="280"/>
      <c r="W512" s="280"/>
      <c r="X512" s="280"/>
      <c r="Y512" s="280"/>
    </row>
    <row r="513" spans="1:25" ht="13.5" thickBot="1">
      <c r="A513" s="280"/>
      <c r="B513" s="280"/>
      <c r="C513" s="279"/>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row>
    <row r="514" spans="1:25" ht="13.5" thickBot="1">
      <c r="A514" s="280"/>
      <c r="B514" s="280"/>
      <c r="C514" s="279"/>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0"/>
    </row>
    <row r="515" spans="1:25" ht="13.5" thickBot="1">
      <c r="A515" s="280"/>
      <c r="B515" s="280"/>
      <c r="C515" s="279"/>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row>
    <row r="516" spans="1:25" ht="13.5" thickBot="1">
      <c r="A516" s="280"/>
      <c r="B516" s="280"/>
      <c r="C516" s="279"/>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0"/>
    </row>
    <row r="517" spans="1:25" ht="13.5" thickBot="1">
      <c r="A517" s="280"/>
      <c r="B517" s="280"/>
      <c r="C517" s="279"/>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0"/>
    </row>
    <row r="518" spans="1:25" ht="13.5" thickBot="1">
      <c r="A518" s="280"/>
      <c r="B518" s="280"/>
      <c r="C518" s="279"/>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0"/>
    </row>
    <row r="519" spans="1:25" ht="13.5" thickBot="1">
      <c r="A519" s="280"/>
      <c r="B519" s="280"/>
      <c r="C519" s="279"/>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row>
    <row r="520" spans="1:25" ht="13.5" thickBot="1">
      <c r="A520" s="280"/>
      <c r="B520" s="280"/>
      <c r="C520" s="279"/>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0"/>
    </row>
    <row r="521" spans="1:25" ht="13.5" thickBot="1">
      <c r="A521" s="280"/>
      <c r="B521" s="280"/>
      <c r="C521" s="279"/>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280"/>
    </row>
    <row r="522" spans="1:25" ht="13.5" thickBot="1">
      <c r="A522" s="280"/>
      <c r="B522" s="280"/>
      <c r="C522" s="279"/>
      <c r="D522" s="280"/>
      <c r="E522" s="280"/>
      <c r="F522" s="280"/>
      <c r="G522" s="280"/>
      <c r="H522" s="280"/>
      <c r="I522" s="280"/>
      <c r="J522" s="280"/>
      <c r="K522" s="280"/>
      <c r="L522" s="280"/>
      <c r="M522" s="280"/>
      <c r="N522" s="280"/>
      <c r="O522" s="280"/>
      <c r="P522" s="280"/>
      <c r="Q522" s="280"/>
      <c r="R522" s="280"/>
      <c r="S522" s="280"/>
      <c r="T522" s="280"/>
      <c r="U522" s="280"/>
      <c r="V522" s="280"/>
      <c r="W522" s="280"/>
      <c r="X522" s="280"/>
      <c r="Y522" s="280"/>
    </row>
    <row r="523" spans="1:25" ht="13.5" thickBot="1">
      <c r="A523" s="280"/>
      <c r="B523" s="280"/>
      <c r="C523" s="279"/>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row>
    <row r="524" spans="1:25" ht="13.5" thickBot="1">
      <c r="A524" s="280"/>
      <c r="B524" s="280"/>
      <c r="C524" s="279"/>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280"/>
    </row>
    <row r="525" spans="1:25" ht="13.5" thickBot="1">
      <c r="A525" s="280"/>
      <c r="B525" s="280"/>
      <c r="C525" s="279"/>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row>
    <row r="526" spans="1:25" ht="13.5" thickBot="1">
      <c r="A526" s="280"/>
      <c r="B526" s="280"/>
      <c r="C526" s="279"/>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row>
    <row r="527" spans="1:25" ht="13.5" thickBot="1">
      <c r="A527" s="280"/>
      <c r="B527" s="280"/>
      <c r="C527" s="279"/>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row>
    <row r="528" spans="1:25" ht="13.5" thickBot="1">
      <c r="A528" s="280"/>
      <c r="B528" s="280"/>
      <c r="C528" s="279"/>
      <c r="D528" s="280"/>
      <c r="E528" s="280"/>
      <c r="F528" s="280"/>
      <c r="G528" s="280"/>
      <c r="H528" s="280"/>
      <c r="I528" s="280"/>
      <c r="J528" s="280"/>
      <c r="K528" s="280"/>
      <c r="L528" s="280"/>
      <c r="M528" s="280"/>
      <c r="N528" s="280"/>
      <c r="O528" s="280"/>
      <c r="P528" s="280"/>
      <c r="Q528" s="280"/>
      <c r="R528" s="280"/>
      <c r="S528" s="280"/>
      <c r="T528" s="280"/>
      <c r="U528" s="280"/>
      <c r="V528" s="280"/>
      <c r="W528" s="280"/>
      <c r="X528" s="280"/>
      <c r="Y528" s="280"/>
    </row>
    <row r="529" spans="1:25" ht="13.5" thickBot="1">
      <c r="A529" s="280"/>
      <c r="B529" s="280"/>
      <c r="C529" s="279"/>
      <c r="D529" s="280"/>
      <c r="E529" s="280"/>
      <c r="F529" s="280"/>
      <c r="G529" s="280"/>
      <c r="H529" s="280"/>
      <c r="I529" s="280"/>
      <c r="J529" s="280"/>
      <c r="K529" s="280"/>
      <c r="L529" s="280"/>
      <c r="M529" s="280"/>
      <c r="N529" s="280"/>
      <c r="O529" s="280"/>
      <c r="P529" s="280"/>
      <c r="Q529" s="280"/>
      <c r="R529" s="280"/>
      <c r="S529" s="280"/>
      <c r="T529" s="280"/>
      <c r="U529" s="280"/>
      <c r="V529" s="280"/>
      <c r="W529" s="280"/>
      <c r="X529" s="280"/>
      <c r="Y529" s="280"/>
    </row>
    <row r="530" spans="1:25" ht="13.5" thickBot="1">
      <c r="A530" s="280"/>
      <c r="B530" s="280"/>
      <c r="C530" s="279"/>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280"/>
    </row>
    <row r="531" spans="1:25" ht="13.5" thickBot="1">
      <c r="A531" s="280"/>
      <c r="B531" s="280"/>
      <c r="C531" s="279"/>
      <c r="D531" s="280"/>
      <c r="E531" s="280"/>
      <c r="F531" s="280"/>
      <c r="G531" s="280"/>
      <c r="H531" s="280"/>
      <c r="I531" s="280"/>
      <c r="J531" s="280"/>
      <c r="K531" s="280"/>
      <c r="L531" s="280"/>
      <c r="M531" s="280"/>
      <c r="N531" s="280"/>
      <c r="O531" s="280"/>
      <c r="P531" s="280"/>
      <c r="Q531" s="280"/>
      <c r="R531" s="280"/>
      <c r="S531" s="280"/>
      <c r="T531" s="280"/>
      <c r="U531" s="280"/>
      <c r="V531" s="280"/>
      <c r="W531" s="280"/>
      <c r="X531" s="280"/>
      <c r="Y531" s="280"/>
    </row>
    <row r="532" spans="1:25" ht="13.5" thickBot="1">
      <c r="A532" s="280"/>
      <c r="B532" s="280"/>
      <c r="C532" s="279"/>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0"/>
    </row>
    <row r="533" spans="1:25" ht="13.5" thickBot="1">
      <c r="A533" s="280"/>
      <c r="B533" s="280"/>
      <c r="C533" s="279"/>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0"/>
    </row>
    <row r="534" spans="1:25" ht="13.5" thickBot="1">
      <c r="A534" s="280"/>
      <c r="B534" s="280"/>
      <c r="C534" s="279"/>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0"/>
    </row>
    <row r="535" spans="1:25" ht="13.5" thickBot="1">
      <c r="A535" s="280"/>
      <c r="B535" s="280"/>
      <c r="C535" s="279"/>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0"/>
    </row>
    <row r="536" spans="1:25" ht="13.5" thickBot="1">
      <c r="A536" s="280"/>
      <c r="B536" s="280"/>
      <c r="C536" s="279"/>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0"/>
    </row>
    <row r="537" spans="1:25" ht="13.5" thickBot="1">
      <c r="A537" s="280"/>
      <c r="B537" s="280"/>
      <c r="C537" s="279"/>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0"/>
    </row>
    <row r="538" spans="1:25" ht="13.5" thickBot="1">
      <c r="A538" s="280"/>
      <c r="B538" s="280"/>
      <c r="C538" s="279"/>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0"/>
    </row>
    <row r="539" spans="1:25" ht="13.5" thickBot="1">
      <c r="A539" s="280"/>
      <c r="B539" s="280"/>
      <c r="C539" s="279"/>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0"/>
    </row>
    <row r="540" spans="1:25" ht="13.5" thickBot="1">
      <c r="A540" s="280"/>
      <c r="B540" s="280"/>
      <c r="C540" s="279"/>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0"/>
    </row>
    <row r="541" spans="1:25" ht="13.5" thickBot="1">
      <c r="A541" s="280"/>
      <c r="B541" s="280"/>
      <c r="C541" s="279"/>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0"/>
    </row>
    <row r="542" spans="1:25" ht="13.5" thickBot="1">
      <c r="A542" s="280"/>
      <c r="B542" s="280"/>
      <c r="C542" s="279"/>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0"/>
    </row>
    <row r="543" spans="1:25" ht="13.5" thickBot="1">
      <c r="A543" s="280"/>
      <c r="B543" s="280"/>
      <c r="C543" s="279"/>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0"/>
    </row>
    <row r="544" spans="1:25" ht="13.5" thickBot="1">
      <c r="A544" s="280"/>
      <c r="B544" s="280"/>
      <c r="C544" s="279"/>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0"/>
    </row>
    <row r="545" spans="1:25" ht="13.5" thickBot="1">
      <c r="A545" s="280"/>
      <c r="B545" s="280"/>
      <c r="C545" s="279"/>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280"/>
    </row>
    <row r="546" spans="1:25" ht="13.5" thickBot="1">
      <c r="A546" s="280"/>
      <c r="B546" s="280"/>
      <c r="C546" s="279"/>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row>
    <row r="547" spans="1:25" ht="13.5" thickBot="1">
      <c r="A547" s="280"/>
      <c r="B547" s="280"/>
      <c r="C547" s="279"/>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0"/>
    </row>
    <row r="548" spans="1:25" ht="13.5" thickBot="1">
      <c r="A548" s="280"/>
      <c r="B548" s="280"/>
      <c r="C548" s="279"/>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0"/>
    </row>
    <row r="549" spans="1:25" ht="13.5" thickBot="1">
      <c r="A549" s="280"/>
      <c r="B549" s="280"/>
      <c r="C549" s="279"/>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0"/>
    </row>
    <row r="550" spans="1:25" ht="13.5" thickBot="1">
      <c r="A550" s="280"/>
      <c r="B550" s="280"/>
      <c r="C550" s="279"/>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0"/>
    </row>
    <row r="551" spans="1:25" ht="13.5" thickBot="1">
      <c r="A551" s="280"/>
      <c r="B551" s="280"/>
      <c r="C551" s="279"/>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0"/>
    </row>
    <row r="552" spans="1:25" ht="13.5" thickBot="1">
      <c r="A552" s="280"/>
      <c r="B552" s="280"/>
      <c r="C552" s="279"/>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row>
    <row r="553" spans="1:25" ht="13.5" thickBot="1">
      <c r="A553" s="280"/>
      <c r="B553" s="280"/>
      <c r="C553" s="279"/>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row>
    <row r="554" spans="1:25" ht="13.5" thickBot="1">
      <c r="A554" s="280"/>
      <c r="B554" s="280"/>
      <c r="C554" s="279"/>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row>
    <row r="555" spans="1:25" ht="13.5" thickBot="1">
      <c r="A555" s="280"/>
      <c r="B555" s="280"/>
      <c r="C555" s="279"/>
      <c r="D555" s="280"/>
      <c r="E555" s="280"/>
      <c r="F555" s="280"/>
      <c r="G555" s="280"/>
      <c r="H555" s="280"/>
      <c r="I555" s="280"/>
      <c r="J555" s="280"/>
      <c r="K555" s="280"/>
      <c r="L555" s="280"/>
      <c r="M555" s="280"/>
      <c r="N555" s="280"/>
      <c r="O555" s="280"/>
      <c r="P555" s="280"/>
      <c r="Q555" s="280"/>
      <c r="R555" s="280"/>
      <c r="S555" s="280"/>
      <c r="T555" s="280"/>
      <c r="U555" s="280"/>
      <c r="V555" s="280"/>
      <c r="W555" s="280"/>
      <c r="X555" s="280"/>
      <c r="Y555" s="280"/>
    </row>
    <row r="556" spans="1:25" ht="13.5" thickBot="1">
      <c r="A556" s="280"/>
      <c r="B556" s="280"/>
      <c r="C556" s="279"/>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row>
    <row r="557" spans="1:25" ht="13.5" thickBot="1">
      <c r="A557" s="280"/>
      <c r="B557" s="280"/>
      <c r="C557" s="279"/>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row>
    <row r="558" spans="1:25" ht="13.5" thickBot="1">
      <c r="A558" s="280"/>
      <c r="B558" s="280"/>
      <c r="C558" s="279"/>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row>
    <row r="559" spans="1:25" ht="13.5" thickBot="1">
      <c r="A559" s="280"/>
      <c r="B559" s="280"/>
      <c r="C559" s="279"/>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row>
    <row r="560" spans="1:25" ht="13.5" thickBot="1">
      <c r="A560" s="280"/>
      <c r="B560" s="280"/>
      <c r="C560" s="279"/>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280"/>
    </row>
    <row r="561" spans="1:25" ht="13.5" thickBot="1">
      <c r="A561" s="280"/>
      <c r="B561" s="280"/>
      <c r="C561" s="279"/>
      <c r="D561" s="280"/>
      <c r="E561" s="280"/>
      <c r="F561" s="280"/>
      <c r="G561" s="280"/>
      <c r="H561" s="280"/>
      <c r="I561" s="280"/>
      <c r="J561" s="280"/>
      <c r="K561" s="280"/>
      <c r="L561" s="280"/>
      <c r="M561" s="280"/>
      <c r="N561" s="280"/>
      <c r="O561" s="280"/>
      <c r="P561" s="280"/>
      <c r="Q561" s="280"/>
      <c r="R561" s="280"/>
      <c r="S561" s="280"/>
      <c r="T561" s="280"/>
      <c r="U561" s="280"/>
      <c r="V561" s="280"/>
      <c r="W561" s="280"/>
      <c r="X561" s="280"/>
      <c r="Y561" s="280"/>
    </row>
    <row r="562" spans="1:25" ht="13.5" thickBot="1">
      <c r="A562" s="280"/>
      <c r="B562" s="280"/>
      <c r="C562" s="279"/>
      <c r="D562" s="280"/>
      <c r="E562" s="280"/>
      <c r="F562" s="280"/>
      <c r="G562" s="280"/>
      <c r="H562" s="280"/>
      <c r="I562" s="280"/>
      <c r="J562" s="280"/>
      <c r="K562" s="280"/>
      <c r="L562" s="280"/>
      <c r="M562" s="280"/>
      <c r="N562" s="280"/>
      <c r="O562" s="280"/>
      <c r="P562" s="280"/>
      <c r="Q562" s="280"/>
      <c r="R562" s="280"/>
      <c r="S562" s="280"/>
      <c r="T562" s="280"/>
      <c r="U562" s="280"/>
      <c r="V562" s="280"/>
      <c r="W562" s="280"/>
      <c r="X562" s="280"/>
      <c r="Y562" s="280"/>
    </row>
    <row r="563" spans="1:25" ht="13.5" thickBot="1">
      <c r="A563" s="280"/>
      <c r="B563" s="280"/>
      <c r="C563" s="279"/>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280"/>
    </row>
    <row r="564" spans="1:25" ht="13.5" thickBot="1">
      <c r="A564" s="280"/>
      <c r="B564" s="280"/>
      <c r="C564" s="279"/>
      <c r="D564" s="280"/>
      <c r="E564" s="280"/>
      <c r="F564" s="280"/>
      <c r="G564" s="280"/>
      <c r="H564" s="280"/>
      <c r="I564" s="280"/>
      <c r="J564" s="280"/>
      <c r="K564" s="280"/>
      <c r="L564" s="280"/>
      <c r="M564" s="280"/>
      <c r="N564" s="280"/>
      <c r="O564" s="280"/>
      <c r="P564" s="280"/>
      <c r="Q564" s="280"/>
      <c r="R564" s="280"/>
      <c r="S564" s="280"/>
      <c r="T564" s="280"/>
      <c r="U564" s="280"/>
      <c r="V564" s="280"/>
      <c r="W564" s="280"/>
      <c r="X564" s="280"/>
      <c r="Y564" s="280"/>
    </row>
    <row r="565" spans="1:25" ht="13.5" thickBot="1">
      <c r="A565" s="280"/>
      <c r="B565" s="280"/>
      <c r="C565" s="279"/>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row>
    <row r="566" spans="1:25" ht="13.5" thickBot="1">
      <c r="A566" s="280"/>
      <c r="B566" s="280"/>
      <c r="C566" s="279"/>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row>
    <row r="567" spans="1:25" ht="13.5" thickBot="1">
      <c r="A567" s="280"/>
      <c r="B567" s="280"/>
      <c r="C567" s="279"/>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0"/>
    </row>
    <row r="568" spans="1:25" ht="13.5" thickBot="1">
      <c r="A568" s="280"/>
      <c r="B568" s="280"/>
      <c r="C568" s="279"/>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0"/>
    </row>
    <row r="569" spans="1:25" ht="13.5" thickBot="1">
      <c r="A569" s="280"/>
      <c r="B569" s="280"/>
      <c r="C569" s="279"/>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0"/>
    </row>
    <row r="570" spans="1:25" ht="13.5" thickBot="1">
      <c r="A570" s="280"/>
      <c r="B570" s="280"/>
      <c r="C570" s="279"/>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0"/>
    </row>
    <row r="571" spans="1:25" ht="13.5" thickBot="1">
      <c r="A571" s="280"/>
      <c r="B571" s="280"/>
      <c r="C571" s="279"/>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0"/>
    </row>
    <row r="572" spans="1:25" ht="13.5" thickBot="1">
      <c r="A572" s="280"/>
      <c r="B572" s="280"/>
      <c r="C572" s="279"/>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0"/>
    </row>
    <row r="573" spans="1:25" ht="13.5" thickBot="1">
      <c r="A573" s="280"/>
      <c r="B573" s="280"/>
      <c r="C573" s="279"/>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0"/>
    </row>
    <row r="574" spans="1:25" ht="13.5" thickBot="1">
      <c r="A574" s="280"/>
      <c r="B574" s="280"/>
      <c r="C574" s="279"/>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0"/>
    </row>
    <row r="575" spans="1:25" ht="13.5" thickBot="1">
      <c r="A575" s="280"/>
      <c r="B575" s="280"/>
      <c r="C575" s="279"/>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0"/>
    </row>
    <row r="576" spans="1:25" ht="13.5" thickBot="1">
      <c r="A576" s="280"/>
      <c r="B576" s="280"/>
      <c r="C576" s="279"/>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0"/>
    </row>
    <row r="577" spans="1:25" ht="13.5" thickBot="1">
      <c r="A577" s="280"/>
      <c r="B577" s="280"/>
      <c r="C577" s="279"/>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0"/>
    </row>
    <row r="578" spans="1:25" ht="13.5" thickBot="1">
      <c r="A578" s="280"/>
      <c r="B578" s="280"/>
      <c r="C578" s="279"/>
      <c r="D578" s="280"/>
      <c r="E578" s="280"/>
      <c r="F578" s="280"/>
      <c r="G578" s="280"/>
      <c r="H578" s="280"/>
      <c r="I578" s="280"/>
      <c r="J578" s="280"/>
      <c r="K578" s="280"/>
      <c r="L578" s="280"/>
      <c r="M578" s="280"/>
      <c r="N578" s="280"/>
      <c r="O578" s="280"/>
      <c r="P578" s="280"/>
      <c r="Q578" s="280"/>
      <c r="R578" s="280"/>
      <c r="S578" s="280"/>
      <c r="T578" s="280"/>
      <c r="U578" s="280"/>
      <c r="V578" s="280"/>
      <c r="W578" s="280"/>
      <c r="X578" s="280"/>
      <c r="Y578" s="280"/>
    </row>
    <row r="579" spans="1:25" ht="13.5" thickBot="1">
      <c r="A579" s="280"/>
      <c r="B579" s="280"/>
      <c r="C579" s="279"/>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row>
    <row r="580" spans="1:25" ht="13.5" thickBot="1">
      <c r="A580" s="280"/>
      <c r="B580" s="280"/>
      <c r="C580" s="279"/>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0"/>
    </row>
    <row r="581" spans="1:25" ht="13.5" thickBot="1">
      <c r="A581" s="280"/>
      <c r="B581" s="280"/>
      <c r="C581" s="279"/>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row>
    <row r="582" spans="1:25" ht="13.5" thickBot="1">
      <c r="A582" s="280"/>
      <c r="B582" s="280"/>
      <c r="C582" s="279"/>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row>
    <row r="583" spans="1:25" ht="13.5" thickBot="1">
      <c r="A583" s="280"/>
      <c r="B583" s="280"/>
      <c r="C583" s="279"/>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row>
    <row r="584" spans="1:25" ht="13.5" thickBot="1">
      <c r="A584" s="280"/>
      <c r="B584" s="280"/>
      <c r="C584" s="279"/>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0"/>
    </row>
    <row r="585" spans="1:25" ht="13.5" thickBot="1">
      <c r="A585" s="280"/>
      <c r="B585" s="280"/>
      <c r="C585" s="279"/>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0"/>
    </row>
    <row r="586" spans="1:25" ht="13.5" thickBot="1">
      <c r="A586" s="280"/>
      <c r="B586" s="280"/>
      <c r="C586" s="279"/>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0"/>
    </row>
    <row r="587" spans="1:25" ht="13.5" thickBot="1">
      <c r="A587" s="280"/>
      <c r="B587" s="280"/>
      <c r="C587" s="279"/>
      <c r="D587" s="280"/>
      <c r="E587" s="280"/>
      <c r="F587" s="280"/>
      <c r="G587" s="280"/>
      <c r="H587" s="280"/>
      <c r="I587" s="280"/>
      <c r="J587" s="280"/>
      <c r="K587" s="280"/>
      <c r="L587" s="280"/>
      <c r="M587" s="280"/>
      <c r="N587" s="280"/>
      <c r="O587" s="280"/>
      <c r="P587" s="280"/>
      <c r="Q587" s="280"/>
      <c r="R587" s="280"/>
      <c r="S587" s="280"/>
      <c r="T587" s="280"/>
      <c r="U587" s="280"/>
      <c r="V587" s="280"/>
      <c r="W587" s="280"/>
      <c r="X587" s="280"/>
      <c r="Y587" s="280"/>
    </row>
    <row r="588" spans="1:25" ht="13.5" thickBot="1">
      <c r="A588" s="280"/>
      <c r="B588" s="280"/>
      <c r="C588" s="279"/>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row>
    <row r="589" spans="1:25" ht="13.5" thickBot="1">
      <c r="A589" s="280"/>
      <c r="B589" s="280"/>
      <c r="C589" s="279"/>
      <c r="D589" s="280"/>
      <c r="E589" s="280"/>
      <c r="F589" s="280"/>
      <c r="G589" s="280"/>
      <c r="H589" s="280"/>
      <c r="I589" s="280"/>
      <c r="J589" s="280"/>
      <c r="K589" s="280"/>
      <c r="L589" s="280"/>
      <c r="M589" s="280"/>
      <c r="N589" s="280"/>
      <c r="O589" s="280"/>
      <c r="P589" s="280"/>
      <c r="Q589" s="280"/>
      <c r="R589" s="280"/>
      <c r="S589" s="280"/>
      <c r="T589" s="280"/>
      <c r="U589" s="280"/>
      <c r="V589" s="280"/>
      <c r="W589" s="280"/>
      <c r="X589" s="280"/>
      <c r="Y589" s="280"/>
    </row>
    <row r="590" spans="1:25" ht="13.5" thickBot="1">
      <c r="A590" s="280"/>
      <c r="B590" s="280"/>
      <c r="C590" s="279"/>
      <c r="D590" s="280"/>
      <c r="E590" s="280"/>
      <c r="F590" s="280"/>
      <c r="G590" s="280"/>
      <c r="H590" s="280"/>
      <c r="I590" s="280"/>
      <c r="J590" s="280"/>
      <c r="K590" s="280"/>
      <c r="L590" s="280"/>
      <c r="M590" s="280"/>
      <c r="N590" s="280"/>
      <c r="O590" s="280"/>
      <c r="P590" s="280"/>
      <c r="Q590" s="280"/>
      <c r="R590" s="280"/>
      <c r="S590" s="280"/>
      <c r="T590" s="280"/>
      <c r="U590" s="280"/>
      <c r="V590" s="280"/>
      <c r="W590" s="280"/>
      <c r="X590" s="280"/>
      <c r="Y590" s="280"/>
    </row>
    <row r="591" spans="1:25" ht="13.5" thickBot="1">
      <c r="A591" s="280"/>
      <c r="B591" s="280"/>
      <c r="C591" s="279"/>
      <c r="D591" s="280"/>
      <c r="E591" s="280"/>
      <c r="F591" s="280"/>
      <c r="G591" s="280"/>
      <c r="H591" s="280"/>
      <c r="I591" s="280"/>
      <c r="J591" s="280"/>
      <c r="K591" s="280"/>
      <c r="L591" s="280"/>
      <c r="M591" s="280"/>
      <c r="N591" s="280"/>
      <c r="O591" s="280"/>
      <c r="P591" s="280"/>
      <c r="Q591" s="280"/>
      <c r="R591" s="280"/>
      <c r="S591" s="280"/>
      <c r="T591" s="280"/>
      <c r="U591" s="280"/>
      <c r="V591" s="280"/>
      <c r="W591" s="280"/>
      <c r="X591" s="280"/>
      <c r="Y591" s="280"/>
    </row>
    <row r="592" spans="1:25" ht="13.5" thickBot="1">
      <c r="A592" s="280"/>
      <c r="B592" s="280"/>
      <c r="C592" s="279"/>
      <c r="D592" s="280"/>
      <c r="E592" s="280"/>
      <c r="F592" s="280"/>
      <c r="G592" s="280"/>
      <c r="H592" s="280"/>
      <c r="I592" s="280"/>
      <c r="J592" s="280"/>
      <c r="K592" s="280"/>
      <c r="L592" s="280"/>
      <c r="M592" s="280"/>
      <c r="N592" s="280"/>
      <c r="O592" s="280"/>
      <c r="P592" s="280"/>
      <c r="Q592" s="280"/>
      <c r="R592" s="280"/>
      <c r="S592" s="280"/>
      <c r="T592" s="280"/>
      <c r="U592" s="280"/>
      <c r="V592" s="280"/>
      <c r="W592" s="280"/>
      <c r="X592" s="280"/>
      <c r="Y592" s="280"/>
    </row>
    <row r="593" spans="1:25" ht="13.5" thickBot="1">
      <c r="A593" s="280"/>
      <c r="B593" s="280"/>
      <c r="C593" s="279"/>
      <c r="D593" s="280"/>
      <c r="E593" s="280"/>
      <c r="F593" s="280"/>
      <c r="G593" s="280"/>
      <c r="H593" s="280"/>
      <c r="I593" s="280"/>
      <c r="J593" s="280"/>
      <c r="K593" s="280"/>
      <c r="L593" s="280"/>
      <c r="M593" s="280"/>
      <c r="N593" s="280"/>
      <c r="O593" s="280"/>
      <c r="P593" s="280"/>
      <c r="Q593" s="280"/>
      <c r="R593" s="280"/>
      <c r="S593" s="280"/>
      <c r="T593" s="280"/>
      <c r="U593" s="280"/>
      <c r="V593" s="280"/>
      <c r="W593" s="280"/>
      <c r="X593" s="280"/>
      <c r="Y593" s="280"/>
    </row>
    <row r="594" spans="1:25" ht="13.5" thickBot="1">
      <c r="A594" s="280"/>
      <c r="B594" s="280"/>
      <c r="C594" s="279"/>
      <c r="D594" s="280"/>
      <c r="E594" s="280"/>
      <c r="F594" s="280"/>
      <c r="G594" s="280"/>
      <c r="H594" s="280"/>
      <c r="I594" s="280"/>
      <c r="J594" s="280"/>
      <c r="K594" s="280"/>
      <c r="L594" s="280"/>
      <c r="M594" s="280"/>
      <c r="N594" s="280"/>
      <c r="O594" s="280"/>
      <c r="P594" s="280"/>
      <c r="Q594" s="280"/>
      <c r="R594" s="280"/>
      <c r="S594" s="280"/>
      <c r="T594" s="280"/>
      <c r="U594" s="280"/>
      <c r="V594" s="280"/>
      <c r="W594" s="280"/>
      <c r="X594" s="280"/>
      <c r="Y594" s="280"/>
    </row>
    <row r="595" spans="1:25" ht="13.5" thickBot="1">
      <c r="A595" s="280"/>
      <c r="B595" s="280"/>
      <c r="C595" s="279"/>
      <c r="D595" s="280"/>
      <c r="E595" s="280"/>
      <c r="F595" s="280"/>
      <c r="G595" s="280"/>
      <c r="H595" s="280"/>
      <c r="I595" s="280"/>
      <c r="J595" s="280"/>
      <c r="K595" s="280"/>
      <c r="L595" s="280"/>
      <c r="M595" s="280"/>
      <c r="N595" s="280"/>
      <c r="O595" s="280"/>
      <c r="P595" s="280"/>
      <c r="Q595" s="280"/>
      <c r="R595" s="280"/>
      <c r="S595" s="280"/>
      <c r="T595" s="280"/>
      <c r="U595" s="280"/>
      <c r="V595" s="280"/>
      <c r="W595" s="280"/>
      <c r="X595" s="280"/>
      <c r="Y595" s="280"/>
    </row>
    <row r="596" spans="1:25" ht="13.5" thickBot="1">
      <c r="A596" s="280"/>
      <c r="B596" s="280"/>
      <c r="C596" s="279"/>
      <c r="D596" s="280"/>
      <c r="E596" s="280"/>
      <c r="F596" s="280"/>
      <c r="G596" s="280"/>
      <c r="H596" s="280"/>
      <c r="I596" s="280"/>
      <c r="J596" s="280"/>
      <c r="K596" s="280"/>
      <c r="L596" s="280"/>
      <c r="M596" s="280"/>
      <c r="N596" s="280"/>
      <c r="O596" s="280"/>
      <c r="P596" s="280"/>
      <c r="Q596" s="280"/>
      <c r="R596" s="280"/>
      <c r="S596" s="280"/>
      <c r="T596" s="280"/>
      <c r="U596" s="280"/>
      <c r="V596" s="280"/>
      <c r="W596" s="280"/>
      <c r="X596" s="280"/>
      <c r="Y596" s="280"/>
    </row>
    <row r="597" spans="1:25" ht="13.5" thickBot="1">
      <c r="A597" s="280"/>
      <c r="B597" s="280"/>
      <c r="C597" s="279"/>
      <c r="D597" s="280"/>
      <c r="E597" s="280"/>
      <c r="F597" s="280"/>
      <c r="G597" s="280"/>
      <c r="H597" s="280"/>
      <c r="I597" s="280"/>
      <c r="J597" s="280"/>
      <c r="K597" s="280"/>
      <c r="L597" s="280"/>
      <c r="M597" s="280"/>
      <c r="N597" s="280"/>
      <c r="O597" s="280"/>
      <c r="P597" s="280"/>
      <c r="Q597" s="280"/>
      <c r="R597" s="280"/>
      <c r="S597" s="280"/>
      <c r="T597" s="280"/>
      <c r="U597" s="280"/>
      <c r="V597" s="280"/>
      <c r="W597" s="280"/>
      <c r="X597" s="280"/>
      <c r="Y597" s="280"/>
    </row>
    <row r="598" spans="1:25" ht="13.5" thickBot="1">
      <c r="A598" s="280"/>
      <c r="B598" s="280"/>
      <c r="C598" s="279"/>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0"/>
    </row>
    <row r="599" spans="1:25" ht="13.5" thickBot="1">
      <c r="A599" s="280"/>
      <c r="B599" s="280"/>
      <c r="C599" s="279"/>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row>
    <row r="600" spans="1:25" ht="13.5" thickBot="1">
      <c r="A600" s="280"/>
      <c r="B600" s="280"/>
      <c r="C600" s="279"/>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0"/>
    </row>
    <row r="601" spans="1:25" ht="13.5" thickBot="1">
      <c r="A601" s="280"/>
      <c r="B601" s="280"/>
      <c r="C601" s="279"/>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0"/>
    </row>
    <row r="602" spans="1:25" ht="13.5" thickBot="1">
      <c r="A602" s="280"/>
      <c r="B602" s="280"/>
      <c r="C602" s="279"/>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0"/>
    </row>
    <row r="603" spans="1:25" ht="13.5" thickBot="1">
      <c r="A603" s="280"/>
      <c r="B603" s="280"/>
      <c r="C603" s="279"/>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0"/>
    </row>
    <row r="604" spans="1:25" ht="13.5" thickBot="1">
      <c r="A604" s="280"/>
      <c r="B604" s="280"/>
      <c r="C604" s="279"/>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row>
    <row r="605" spans="1:25" ht="13.5" thickBot="1">
      <c r="A605" s="280"/>
      <c r="B605" s="280"/>
      <c r="C605" s="279"/>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0"/>
    </row>
    <row r="606" spans="1:25" ht="13.5" thickBot="1">
      <c r="A606" s="280"/>
      <c r="B606" s="280"/>
      <c r="C606" s="279"/>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0"/>
    </row>
    <row r="607" spans="1:25" ht="13.5" thickBot="1">
      <c r="A607" s="280"/>
      <c r="B607" s="280"/>
      <c r="C607" s="279"/>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0"/>
    </row>
    <row r="608" spans="1:25" ht="13.5" thickBot="1">
      <c r="A608" s="280"/>
      <c r="B608" s="280"/>
      <c r="C608" s="279"/>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0"/>
    </row>
    <row r="609" spans="1:25" ht="13.5" thickBot="1">
      <c r="A609" s="280"/>
      <c r="B609" s="280"/>
      <c r="C609" s="279"/>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0"/>
    </row>
    <row r="610" spans="1:25" ht="13.5" thickBot="1">
      <c r="A610" s="280"/>
      <c r="B610" s="280"/>
      <c r="C610" s="279"/>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0"/>
    </row>
    <row r="611" spans="1:25" ht="13.5" thickBot="1">
      <c r="A611" s="280"/>
      <c r="B611" s="280"/>
      <c r="C611" s="279"/>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280"/>
    </row>
    <row r="612" spans="1:25" ht="13.5" thickBot="1">
      <c r="A612" s="280"/>
      <c r="B612" s="280"/>
      <c r="C612" s="279"/>
      <c r="D612" s="280"/>
      <c r="E612" s="280"/>
      <c r="F612" s="280"/>
      <c r="G612" s="280"/>
      <c r="H612" s="280"/>
      <c r="I612" s="280"/>
      <c r="J612" s="280"/>
      <c r="K612" s="280"/>
      <c r="L612" s="280"/>
      <c r="M612" s="280"/>
      <c r="N612" s="280"/>
      <c r="O612" s="280"/>
      <c r="P612" s="280"/>
      <c r="Q612" s="280"/>
      <c r="R612" s="280"/>
      <c r="S612" s="280"/>
      <c r="T612" s="280"/>
      <c r="U612" s="280"/>
      <c r="V612" s="280"/>
      <c r="W612" s="280"/>
      <c r="X612" s="280"/>
      <c r="Y612" s="280"/>
    </row>
    <row r="613" spans="1:25" ht="13.5" thickBot="1">
      <c r="A613" s="280"/>
      <c r="B613" s="280"/>
      <c r="C613" s="279"/>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0"/>
    </row>
    <row r="614" spans="1:25" ht="13.5" thickBot="1">
      <c r="A614" s="280"/>
      <c r="B614" s="280"/>
      <c r="C614" s="279"/>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0"/>
    </row>
    <row r="615" spans="1:25" ht="13.5" thickBot="1">
      <c r="A615" s="280"/>
      <c r="B615" s="280"/>
      <c r="C615" s="279"/>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0"/>
    </row>
    <row r="616" spans="1:25" ht="13.5" thickBot="1">
      <c r="A616" s="280"/>
      <c r="B616" s="280"/>
      <c r="C616" s="279"/>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0"/>
    </row>
    <row r="617" spans="1:25" ht="13.5" thickBot="1">
      <c r="A617" s="280"/>
      <c r="B617" s="280"/>
      <c r="C617" s="279"/>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0"/>
    </row>
    <row r="618" spans="1:25" ht="13.5" thickBot="1">
      <c r="A618" s="280"/>
      <c r="B618" s="280"/>
      <c r="C618" s="279"/>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0"/>
    </row>
    <row r="619" spans="1:25" ht="13.5" thickBot="1">
      <c r="A619" s="280"/>
      <c r="B619" s="280"/>
      <c r="C619" s="279"/>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row>
    <row r="620" spans="1:25" ht="13.5" thickBot="1">
      <c r="A620" s="280"/>
      <c r="B620" s="280"/>
      <c r="C620" s="279"/>
      <c r="D620" s="280"/>
      <c r="E620" s="280"/>
      <c r="F620" s="280"/>
      <c r="G620" s="280"/>
      <c r="H620" s="280"/>
      <c r="I620" s="280"/>
      <c r="J620" s="280"/>
      <c r="K620" s="280"/>
      <c r="L620" s="280"/>
      <c r="M620" s="280"/>
      <c r="N620" s="280"/>
      <c r="O620" s="280"/>
      <c r="P620" s="280"/>
      <c r="Q620" s="280"/>
      <c r="R620" s="280"/>
      <c r="S620" s="280"/>
      <c r="T620" s="280"/>
      <c r="U620" s="280"/>
      <c r="V620" s="280"/>
      <c r="W620" s="280"/>
      <c r="X620" s="280"/>
      <c r="Y620" s="280"/>
    </row>
    <row r="621" spans="1:25" ht="13.5" thickBot="1">
      <c r="A621" s="280"/>
      <c r="B621" s="280"/>
      <c r="C621" s="279"/>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row>
    <row r="622" spans="1:25" ht="13.5" thickBot="1">
      <c r="A622" s="280"/>
      <c r="B622" s="280"/>
      <c r="C622" s="279"/>
      <c r="D622" s="280"/>
      <c r="E622" s="280"/>
      <c r="F622" s="280"/>
      <c r="G622" s="280"/>
      <c r="H622" s="280"/>
      <c r="I622" s="280"/>
      <c r="J622" s="280"/>
      <c r="K622" s="280"/>
      <c r="L622" s="280"/>
      <c r="M622" s="280"/>
      <c r="N622" s="280"/>
      <c r="O622" s="280"/>
      <c r="P622" s="280"/>
      <c r="Q622" s="280"/>
      <c r="R622" s="280"/>
      <c r="S622" s="280"/>
      <c r="T622" s="280"/>
      <c r="U622" s="280"/>
      <c r="V622" s="280"/>
      <c r="W622" s="280"/>
      <c r="X622" s="280"/>
      <c r="Y622" s="280"/>
    </row>
    <row r="623" spans="1:25" ht="13.5" thickBot="1">
      <c r="A623" s="280"/>
      <c r="B623" s="280"/>
      <c r="C623" s="279"/>
      <c r="D623" s="280"/>
      <c r="E623" s="280"/>
      <c r="F623" s="280"/>
      <c r="G623" s="280"/>
      <c r="H623" s="280"/>
      <c r="I623" s="280"/>
      <c r="J623" s="280"/>
      <c r="K623" s="280"/>
      <c r="L623" s="280"/>
      <c r="M623" s="280"/>
      <c r="N623" s="280"/>
      <c r="O623" s="280"/>
      <c r="P623" s="280"/>
      <c r="Q623" s="280"/>
      <c r="R623" s="280"/>
      <c r="S623" s="280"/>
      <c r="T623" s="280"/>
      <c r="U623" s="280"/>
      <c r="V623" s="280"/>
      <c r="W623" s="280"/>
      <c r="X623" s="280"/>
      <c r="Y623" s="280"/>
    </row>
    <row r="624" spans="1:25" ht="13.5" thickBot="1">
      <c r="A624" s="280"/>
      <c r="B624" s="280"/>
      <c r="C624" s="279"/>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row>
    <row r="625" spans="1:25" ht="13.5" thickBot="1">
      <c r="A625" s="280"/>
      <c r="B625" s="280"/>
      <c r="C625" s="279"/>
      <c r="D625" s="280"/>
      <c r="E625" s="280"/>
      <c r="F625" s="280"/>
      <c r="G625" s="280"/>
      <c r="H625" s="280"/>
      <c r="I625" s="280"/>
      <c r="J625" s="280"/>
      <c r="K625" s="280"/>
      <c r="L625" s="280"/>
      <c r="M625" s="280"/>
      <c r="N625" s="280"/>
      <c r="O625" s="280"/>
      <c r="P625" s="280"/>
      <c r="Q625" s="280"/>
      <c r="R625" s="280"/>
      <c r="S625" s="280"/>
      <c r="T625" s="280"/>
      <c r="U625" s="280"/>
      <c r="V625" s="280"/>
      <c r="W625" s="280"/>
      <c r="X625" s="280"/>
      <c r="Y625" s="280"/>
    </row>
    <row r="626" spans="1:25" ht="13.5" thickBot="1">
      <c r="A626" s="280"/>
      <c r="B626" s="280"/>
      <c r="C626" s="279"/>
      <c r="D626" s="280"/>
      <c r="E626" s="280"/>
      <c r="F626" s="280"/>
      <c r="G626" s="280"/>
      <c r="H626" s="280"/>
      <c r="I626" s="280"/>
      <c r="J626" s="280"/>
      <c r="K626" s="280"/>
      <c r="L626" s="280"/>
      <c r="M626" s="280"/>
      <c r="N626" s="280"/>
      <c r="O626" s="280"/>
      <c r="P626" s="280"/>
      <c r="Q626" s="280"/>
      <c r="R626" s="280"/>
      <c r="S626" s="280"/>
      <c r="T626" s="280"/>
      <c r="U626" s="280"/>
      <c r="V626" s="280"/>
      <c r="W626" s="280"/>
      <c r="X626" s="280"/>
      <c r="Y626" s="280"/>
    </row>
    <row r="627" spans="1:25" ht="13.5" thickBot="1">
      <c r="A627" s="280"/>
      <c r="B627" s="280"/>
      <c r="C627" s="279"/>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row>
    <row r="628" spans="1:25" ht="13.5" thickBot="1">
      <c r="A628" s="280"/>
      <c r="B628" s="280"/>
      <c r="C628" s="279"/>
      <c r="D628" s="280"/>
      <c r="E628" s="280"/>
      <c r="F628" s="280"/>
      <c r="G628" s="280"/>
      <c r="H628" s="280"/>
      <c r="I628" s="280"/>
      <c r="J628" s="280"/>
      <c r="K628" s="280"/>
      <c r="L628" s="280"/>
      <c r="M628" s="280"/>
      <c r="N628" s="280"/>
      <c r="O628" s="280"/>
      <c r="P628" s="280"/>
      <c r="Q628" s="280"/>
      <c r="R628" s="280"/>
      <c r="S628" s="280"/>
      <c r="T628" s="280"/>
      <c r="U628" s="280"/>
      <c r="V628" s="280"/>
      <c r="W628" s="280"/>
      <c r="X628" s="280"/>
      <c r="Y628" s="280"/>
    </row>
    <row r="629" spans="1:25" ht="13.5" thickBot="1">
      <c r="A629" s="280"/>
      <c r="B629" s="280"/>
      <c r="C629" s="279"/>
      <c r="D629" s="280"/>
      <c r="E629" s="280"/>
      <c r="F629" s="280"/>
      <c r="G629" s="280"/>
      <c r="H629" s="280"/>
      <c r="I629" s="280"/>
      <c r="J629" s="280"/>
      <c r="K629" s="280"/>
      <c r="L629" s="280"/>
      <c r="M629" s="280"/>
      <c r="N629" s="280"/>
      <c r="O629" s="280"/>
      <c r="P629" s="280"/>
      <c r="Q629" s="280"/>
      <c r="R629" s="280"/>
      <c r="S629" s="280"/>
      <c r="T629" s="280"/>
      <c r="U629" s="280"/>
      <c r="V629" s="280"/>
      <c r="W629" s="280"/>
      <c r="X629" s="280"/>
      <c r="Y629" s="280"/>
    </row>
    <row r="630" spans="1:25" ht="13.5" thickBot="1">
      <c r="A630" s="280"/>
      <c r="B630" s="280"/>
      <c r="C630" s="279"/>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280"/>
    </row>
    <row r="631" spans="1:25" ht="13.5" thickBot="1">
      <c r="A631" s="280"/>
      <c r="B631" s="280"/>
      <c r="C631" s="279"/>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0"/>
    </row>
    <row r="632" spans="1:25" ht="13.5" thickBot="1">
      <c r="A632" s="280"/>
      <c r="B632" s="280"/>
      <c r="C632" s="279"/>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0"/>
    </row>
    <row r="633" spans="1:25" ht="13.5" thickBot="1">
      <c r="A633" s="280"/>
      <c r="B633" s="280"/>
      <c r="C633" s="279"/>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0"/>
    </row>
    <row r="634" spans="1:25" ht="13.5" thickBot="1">
      <c r="A634" s="280"/>
      <c r="B634" s="280"/>
      <c r="C634" s="279"/>
      <c r="D634" s="280"/>
      <c r="E634" s="280"/>
      <c r="F634" s="280"/>
      <c r="G634" s="280"/>
      <c r="H634" s="280"/>
      <c r="I634" s="280"/>
      <c r="J634" s="280"/>
      <c r="K634" s="280"/>
      <c r="L634" s="280"/>
      <c r="M634" s="280"/>
      <c r="N634" s="280"/>
      <c r="O634" s="280"/>
      <c r="P634" s="280"/>
      <c r="Q634" s="280"/>
      <c r="R634" s="280"/>
      <c r="S634" s="280"/>
      <c r="T634" s="280"/>
      <c r="U634" s="280"/>
      <c r="V634" s="280"/>
      <c r="W634" s="280"/>
      <c r="X634" s="280"/>
      <c r="Y634" s="280"/>
    </row>
    <row r="635" spans="1:25" ht="13.5" thickBot="1">
      <c r="A635" s="280"/>
      <c r="B635" s="280"/>
      <c r="C635" s="279"/>
      <c r="D635" s="280"/>
      <c r="E635" s="280"/>
      <c r="F635" s="280"/>
      <c r="G635" s="280"/>
      <c r="H635" s="280"/>
      <c r="I635" s="280"/>
      <c r="J635" s="280"/>
      <c r="K635" s="280"/>
      <c r="L635" s="280"/>
      <c r="M635" s="280"/>
      <c r="N635" s="280"/>
      <c r="O635" s="280"/>
      <c r="P635" s="280"/>
      <c r="Q635" s="280"/>
      <c r="R635" s="280"/>
      <c r="S635" s="280"/>
      <c r="T635" s="280"/>
      <c r="U635" s="280"/>
      <c r="V635" s="280"/>
      <c r="W635" s="280"/>
      <c r="X635" s="280"/>
      <c r="Y635" s="280"/>
    </row>
    <row r="636" spans="1:25" ht="13.5" thickBot="1">
      <c r="A636" s="280"/>
      <c r="B636" s="280"/>
      <c r="C636" s="279"/>
      <c r="D636" s="280"/>
      <c r="E636" s="280"/>
      <c r="F636" s="280"/>
      <c r="G636" s="280"/>
      <c r="H636" s="280"/>
      <c r="I636" s="280"/>
      <c r="J636" s="280"/>
      <c r="K636" s="280"/>
      <c r="L636" s="280"/>
      <c r="M636" s="280"/>
      <c r="N636" s="280"/>
      <c r="O636" s="280"/>
      <c r="P636" s="280"/>
      <c r="Q636" s="280"/>
      <c r="R636" s="280"/>
      <c r="S636" s="280"/>
      <c r="T636" s="280"/>
      <c r="U636" s="280"/>
      <c r="V636" s="280"/>
      <c r="W636" s="280"/>
      <c r="X636" s="280"/>
      <c r="Y636" s="280"/>
    </row>
    <row r="637" spans="1:25" ht="13.5" thickBot="1">
      <c r="A637" s="280"/>
      <c r="B637" s="280"/>
      <c r="C637" s="279"/>
      <c r="D637" s="280"/>
      <c r="E637" s="280"/>
      <c r="F637" s="280"/>
      <c r="G637" s="280"/>
      <c r="H637" s="280"/>
      <c r="I637" s="280"/>
      <c r="J637" s="280"/>
      <c r="K637" s="280"/>
      <c r="L637" s="280"/>
      <c r="M637" s="280"/>
      <c r="N637" s="280"/>
      <c r="O637" s="280"/>
      <c r="P637" s="280"/>
      <c r="Q637" s="280"/>
      <c r="R637" s="280"/>
      <c r="S637" s="280"/>
      <c r="T637" s="280"/>
      <c r="U637" s="280"/>
      <c r="V637" s="280"/>
      <c r="W637" s="280"/>
      <c r="X637" s="280"/>
      <c r="Y637" s="280"/>
    </row>
    <row r="638" spans="1:25" ht="13.5" thickBot="1">
      <c r="A638" s="280"/>
      <c r="B638" s="280"/>
      <c r="C638" s="279"/>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280"/>
    </row>
    <row r="639" spans="1:25" ht="13.5" thickBot="1">
      <c r="A639" s="280"/>
      <c r="B639" s="280"/>
      <c r="C639" s="279"/>
      <c r="D639" s="280"/>
      <c r="E639" s="280"/>
      <c r="F639" s="280"/>
      <c r="G639" s="280"/>
      <c r="H639" s="280"/>
      <c r="I639" s="280"/>
      <c r="J639" s="280"/>
      <c r="K639" s="280"/>
      <c r="L639" s="280"/>
      <c r="M639" s="280"/>
      <c r="N639" s="280"/>
      <c r="O639" s="280"/>
      <c r="P639" s="280"/>
      <c r="Q639" s="280"/>
      <c r="R639" s="280"/>
      <c r="S639" s="280"/>
      <c r="T639" s="280"/>
      <c r="U639" s="280"/>
      <c r="V639" s="280"/>
      <c r="W639" s="280"/>
      <c r="X639" s="280"/>
      <c r="Y639" s="280"/>
    </row>
    <row r="640" spans="1:25" ht="13.5" thickBot="1">
      <c r="A640" s="280"/>
      <c r="B640" s="280"/>
      <c r="C640" s="279"/>
      <c r="D640" s="280"/>
      <c r="E640" s="280"/>
      <c r="F640" s="280"/>
      <c r="G640" s="280"/>
      <c r="H640" s="280"/>
      <c r="I640" s="280"/>
      <c r="J640" s="280"/>
      <c r="K640" s="280"/>
      <c r="L640" s="280"/>
      <c r="M640" s="280"/>
      <c r="N640" s="280"/>
      <c r="O640" s="280"/>
      <c r="P640" s="280"/>
      <c r="Q640" s="280"/>
      <c r="R640" s="280"/>
      <c r="S640" s="280"/>
      <c r="T640" s="280"/>
      <c r="U640" s="280"/>
      <c r="V640" s="280"/>
      <c r="W640" s="280"/>
      <c r="X640" s="280"/>
      <c r="Y640" s="280"/>
    </row>
    <row r="641" spans="1:25" ht="13.5" thickBot="1">
      <c r="A641" s="280"/>
      <c r="B641" s="280"/>
      <c r="C641" s="279"/>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280"/>
    </row>
    <row r="642" spans="1:25" ht="13.5" thickBot="1">
      <c r="A642" s="280"/>
      <c r="B642" s="280"/>
      <c r="C642" s="279"/>
      <c r="D642" s="280"/>
      <c r="E642" s="280"/>
      <c r="F642" s="280"/>
      <c r="G642" s="280"/>
      <c r="H642" s="280"/>
      <c r="I642" s="280"/>
      <c r="J642" s="280"/>
      <c r="K642" s="280"/>
      <c r="L642" s="280"/>
      <c r="M642" s="280"/>
      <c r="N642" s="280"/>
      <c r="O642" s="280"/>
      <c r="P642" s="280"/>
      <c r="Q642" s="280"/>
      <c r="R642" s="280"/>
      <c r="S642" s="280"/>
      <c r="T642" s="280"/>
      <c r="U642" s="280"/>
      <c r="V642" s="280"/>
      <c r="W642" s="280"/>
      <c r="X642" s="280"/>
      <c r="Y642" s="280"/>
    </row>
    <row r="643" spans="1:25" ht="13.5" thickBot="1">
      <c r="A643" s="280"/>
      <c r="B643" s="280"/>
      <c r="C643" s="279"/>
      <c r="D643" s="280"/>
      <c r="E643" s="280"/>
      <c r="F643" s="280"/>
      <c r="G643" s="280"/>
      <c r="H643" s="280"/>
      <c r="I643" s="280"/>
      <c r="J643" s="280"/>
      <c r="K643" s="280"/>
      <c r="L643" s="280"/>
      <c r="M643" s="280"/>
      <c r="N643" s="280"/>
      <c r="O643" s="280"/>
      <c r="P643" s="280"/>
      <c r="Q643" s="280"/>
      <c r="R643" s="280"/>
      <c r="S643" s="280"/>
      <c r="T643" s="280"/>
      <c r="U643" s="280"/>
      <c r="V643" s="280"/>
      <c r="W643" s="280"/>
      <c r="X643" s="280"/>
      <c r="Y643" s="280"/>
    </row>
    <row r="644" spans="1:25" ht="13.5" thickBot="1">
      <c r="A644" s="280"/>
      <c r="B644" s="280"/>
      <c r="C644" s="279"/>
      <c r="D644" s="280"/>
      <c r="E644" s="280"/>
      <c r="F644" s="280"/>
      <c r="G644" s="280"/>
      <c r="H644" s="280"/>
      <c r="I644" s="280"/>
      <c r="J644" s="280"/>
      <c r="K644" s="280"/>
      <c r="L644" s="280"/>
      <c r="M644" s="280"/>
      <c r="N644" s="280"/>
      <c r="O644" s="280"/>
      <c r="P644" s="280"/>
      <c r="Q644" s="280"/>
      <c r="R644" s="280"/>
      <c r="S644" s="280"/>
      <c r="T644" s="280"/>
      <c r="U644" s="280"/>
      <c r="V644" s="280"/>
      <c r="W644" s="280"/>
      <c r="X644" s="280"/>
      <c r="Y644" s="280"/>
    </row>
    <row r="645" spans="1:25" ht="13.5" thickBot="1">
      <c r="A645" s="280"/>
      <c r="B645" s="280"/>
      <c r="C645" s="279"/>
      <c r="D645" s="280"/>
      <c r="E645" s="280"/>
      <c r="F645" s="280"/>
      <c r="G645" s="280"/>
      <c r="H645" s="280"/>
      <c r="I645" s="280"/>
      <c r="J645" s="280"/>
      <c r="K645" s="280"/>
      <c r="L645" s="280"/>
      <c r="M645" s="280"/>
      <c r="N645" s="280"/>
      <c r="O645" s="280"/>
      <c r="P645" s="280"/>
      <c r="Q645" s="280"/>
      <c r="R645" s="280"/>
      <c r="S645" s="280"/>
      <c r="T645" s="280"/>
      <c r="U645" s="280"/>
      <c r="V645" s="280"/>
      <c r="W645" s="280"/>
      <c r="X645" s="280"/>
      <c r="Y645" s="280"/>
    </row>
    <row r="646" spans="1:25" ht="13.5" thickBot="1">
      <c r="A646" s="280"/>
      <c r="B646" s="280"/>
      <c r="C646" s="279"/>
      <c r="D646" s="280"/>
      <c r="E646" s="280"/>
      <c r="F646" s="280"/>
      <c r="G646" s="280"/>
      <c r="H646" s="280"/>
      <c r="I646" s="280"/>
      <c r="J646" s="280"/>
      <c r="K646" s="280"/>
      <c r="L646" s="280"/>
      <c r="M646" s="280"/>
      <c r="N646" s="280"/>
      <c r="O646" s="280"/>
      <c r="P646" s="280"/>
      <c r="Q646" s="280"/>
      <c r="R646" s="280"/>
      <c r="S646" s="280"/>
      <c r="T646" s="280"/>
      <c r="U646" s="280"/>
      <c r="V646" s="280"/>
      <c r="W646" s="280"/>
      <c r="X646" s="280"/>
      <c r="Y646" s="280"/>
    </row>
    <row r="647" spans="1:25" ht="13.5" thickBot="1">
      <c r="A647" s="280"/>
      <c r="B647" s="280"/>
      <c r="C647" s="279"/>
      <c r="D647" s="280"/>
      <c r="E647" s="280"/>
      <c r="F647" s="280"/>
      <c r="G647" s="280"/>
      <c r="H647" s="280"/>
      <c r="I647" s="280"/>
      <c r="J647" s="280"/>
      <c r="K647" s="280"/>
      <c r="L647" s="280"/>
      <c r="M647" s="280"/>
      <c r="N647" s="280"/>
      <c r="O647" s="280"/>
      <c r="P647" s="280"/>
      <c r="Q647" s="280"/>
      <c r="R647" s="280"/>
      <c r="S647" s="280"/>
      <c r="T647" s="280"/>
      <c r="U647" s="280"/>
      <c r="V647" s="280"/>
      <c r="W647" s="280"/>
      <c r="X647" s="280"/>
      <c r="Y647" s="280"/>
    </row>
    <row r="648" spans="1:25" ht="13.5" thickBot="1">
      <c r="A648" s="280"/>
      <c r="B648" s="280"/>
      <c r="C648" s="279"/>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280"/>
    </row>
    <row r="649" spans="1:25" ht="13.5" thickBot="1">
      <c r="A649" s="280"/>
      <c r="B649" s="280"/>
      <c r="C649" s="279"/>
      <c r="D649" s="280"/>
      <c r="E649" s="280"/>
      <c r="F649" s="280"/>
      <c r="G649" s="280"/>
      <c r="H649" s="280"/>
      <c r="I649" s="280"/>
      <c r="J649" s="280"/>
      <c r="K649" s="280"/>
      <c r="L649" s="280"/>
      <c r="M649" s="280"/>
      <c r="N649" s="280"/>
      <c r="O649" s="280"/>
      <c r="P649" s="280"/>
      <c r="Q649" s="280"/>
      <c r="R649" s="280"/>
      <c r="S649" s="280"/>
      <c r="T649" s="280"/>
      <c r="U649" s="280"/>
      <c r="V649" s="280"/>
      <c r="W649" s="280"/>
      <c r="X649" s="280"/>
      <c r="Y649" s="280"/>
    </row>
    <row r="650" spans="1:25" ht="13.5" thickBot="1">
      <c r="A650" s="280"/>
      <c r="B650" s="280"/>
      <c r="C650" s="279"/>
      <c r="D650" s="280"/>
      <c r="E650" s="280"/>
      <c r="F650" s="280"/>
      <c r="G650" s="280"/>
      <c r="H650" s="280"/>
      <c r="I650" s="280"/>
      <c r="J650" s="280"/>
      <c r="K650" s="280"/>
      <c r="L650" s="280"/>
      <c r="M650" s="280"/>
      <c r="N650" s="280"/>
      <c r="O650" s="280"/>
      <c r="P650" s="280"/>
      <c r="Q650" s="280"/>
      <c r="R650" s="280"/>
      <c r="S650" s="280"/>
      <c r="T650" s="280"/>
      <c r="U650" s="280"/>
      <c r="V650" s="280"/>
      <c r="W650" s="280"/>
      <c r="X650" s="280"/>
      <c r="Y650" s="280"/>
    </row>
    <row r="651" spans="1:25" ht="13.5" thickBot="1">
      <c r="A651" s="280"/>
      <c r="B651" s="280"/>
      <c r="C651" s="279"/>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280"/>
    </row>
    <row r="652" spans="1:25" ht="13.5" thickBot="1">
      <c r="A652" s="280"/>
      <c r="B652" s="280"/>
      <c r="C652" s="279"/>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0"/>
    </row>
    <row r="653" spans="1:25" ht="13.5" thickBot="1">
      <c r="A653" s="280"/>
      <c r="B653" s="280"/>
      <c r="C653" s="279"/>
      <c r="D653" s="280"/>
      <c r="E653" s="280"/>
      <c r="F653" s="280"/>
      <c r="G653" s="280"/>
      <c r="H653" s="280"/>
      <c r="I653" s="280"/>
      <c r="J653" s="280"/>
      <c r="K653" s="280"/>
      <c r="L653" s="280"/>
      <c r="M653" s="280"/>
      <c r="N653" s="280"/>
      <c r="O653" s="280"/>
      <c r="P653" s="280"/>
      <c r="Q653" s="280"/>
      <c r="R653" s="280"/>
      <c r="S653" s="280"/>
      <c r="T653" s="280"/>
      <c r="U653" s="280"/>
      <c r="V653" s="280"/>
      <c r="W653" s="280"/>
      <c r="X653" s="280"/>
      <c r="Y653" s="280"/>
    </row>
    <row r="654" spans="1:25" ht="13.5" thickBot="1">
      <c r="A654" s="280"/>
      <c r="B654" s="280"/>
      <c r="C654" s="279"/>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280"/>
    </row>
    <row r="655" spans="1:25" ht="13.5" thickBot="1">
      <c r="A655" s="280"/>
      <c r="B655" s="280"/>
      <c r="C655" s="279"/>
      <c r="D655" s="280"/>
      <c r="E655" s="280"/>
      <c r="F655" s="280"/>
      <c r="G655" s="280"/>
      <c r="H655" s="280"/>
      <c r="I655" s="280"/>
      <c r="J655" s="280"/>
      <c r="K655" s="280"/>
      <c r="L655" s="280"/>
      <c r="M655" s="280"/>
      <c r="N655" s="280"/>
      <c r="O655" s="280"/>
      <c r="P655" s="280"/>
      <c r="Q655" s="280"/>
      <c r="R655" s="280"/>
      <c r="S655" s="280"/>
      <c r="T655" s="280"/>
      <c r="U655" s="280"/>
      <c r="V655" s="280"/>
      <c r="W655" s="280"/>
      <c r="X655" s="280"/>
      <c r="Y655" s="280"/>
    </row>
    <row r="656" spans="1:25" ht="13.5" thickBot="1">
      <c r="A656" s="280"/>
      <c r="B656" s="280"/>
      <c r="C656" s="279"/>
      <c r="D656" s="280"/>
      <c r="E656" s="280"/>
      <c r="F656" s="280"/>
      <c r="G656" s="280"/>
      <c r="H656" s="280"/>
      <c r="I656" s="280"/>
      <c r="J656" s="280"/>
      <c r="K656" s="280"/>
      <c r="L656" s="280"/>
      <c r="M656" s="280"/>
      <c r="N656" s="280"/>
      <c r="O656" s="280"/>
      <c r="P656" s="280"/>
      <c r="Q656" s="280"/>
      <c r="R656" s="280"/>
      <c r="S656" s="280"/>
      <c r="T656" s="280"/>
      <c r="U656" s="280"/>
      <c r="V656" s="280"/>
      <c r="W656" s="280"/>
      <c r="X656" s="280"/>
      <c r="Y656" s="280"/>
    </row>
    <row r="657" spans="1:25" ht="13.5" thickBot="1">
      <c r="A657" s="280"/>
      <c r="B657" s="280"/>
      <c r="C657" s="279"/>
      <c r="D657" s="280"/>
      <c r="E657" s="280"/>
      <c r="F657" s="280"/>
      <c r="G657" s="280"/>
      <c r="H657" s="280"/>
      <c r="I657" s="280"/>
      <c r="J657" s="280"/>
      <c r="K657" s="280"/>
      <c r="L657" s="280"/>
      <c r="M657" s="280"/>
      <c r="N657" s="280"/>
      <c r="O657" s="280"/>
      <c r="P657" s="280"/>
      <c r="Q657" s="280"/>
      <c r="R657" s="280"/>
      <c r="S657" s="280"/>
      <c r="T657" s="280"/>
      <c r="U657" s="280"/>
      <c r="V657" s="280"/>
      <c r="W657" s="280"/>
      <c r="X657" s="280"/>
      <c r="Y657" s="280"/>
    </row>
    <row r="658" spans="1:25" ht="13.5" thickBot="1">
      <c r="A658" s="280"/>
      <c r="B658" s="280"/>
      <c r="C658" s="279"/>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280"/>
    </row>
    <row r="659" spans="1:25" ht="13.5" thickBot="1">
      <c r="A659" s="280"/>
      <c r="B659" s="280"/>
      <c r="C659" s="279"/>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280"/>
    </row>
    <row r="660" spans="1:25" ht="13.5" thickBot="1">
      <c r="A660" s="280"/>
      <c r="B660" s="280"/>
      <c r="C660" s="279"/>
      <c r="D660" s="280"/>
      <c r="E660" s="280"/>
      <c r="F660" s="280"/>
      <c r="G660" s="280"/>
      <c r="H660" s="280"/>
      <c r="I660" s="280"/>
      <c r="J660" s="280"/>
      <c r="K660" s="280"/>
      <c r="L660" s="280"/>
      <c r="M660" s="280"/>
      <c r="N660" s="280"/>
      <c r="O660" s="280"/>
      <c r="P660" s="280"/>
      <c r="Q660" s="280"/>
      <c r="R660" s="280"/>
      <c r="S660" s="280"/>
      <c r="T660" s="280"/>
      <c r="U660" s="280"/>
      <c r="V660" s="280"/>
      <c r="W660" s="280"/>
      <c r="X660" s="280"/>
      <c r="Y660" s="280"/>
    </row>
    <row r="661" spans="1:25" ht="13.5" thickBot="1">
      <c r="A661" s="280"/>
      <c r="B661" s="280"/>
      <c r="C661" s="279"/>
      <c r="D661" s="280"/>
      <c r="E661" s="280"/>
      <c r="F661" s="280"/>
      <c r="G661" s="280"/>
      <c r="H661" s="280"/>
      <c r="I661" s="280"/>
      <c r="J661" s="280"/>
      <c r="K661" s="280"/>
      <c r="L661" s="280"/>
      <c r="M661" s="280"/>
      <c r="N661" s="280"/>
      <c r="O661" s="280"/>
      <c r="P661" s="280"/>
      <c r="Q661" s="280"/>
      <c r="R661" s="280"/>
      <c r="S661" s="280"/>
      <c r="T661" s="280"/>
      <c r="U661" s="280"/>
      <c r="V661" s="280"/>
      <c r="W661" s="280"/>
      <c r="X661" s="280"/>
      <c r="Y661" s="280"/>
    </row>
    <row r="662" spans="1:25" ht="13.5" thickBot="1">
      <c r="A662" s="280"/>
      <c r="B662" s="280"/>
      <c r="C662" s="279"/>
      <c r="D662" s="280"/>
      <c r="E662" s="280"/>
      <c r="F662" s="280"/>
      <c r="G662" s="280"/>
      <c r="H662" s="280"/>
      <c r="I662" s="280"/>
      <c r="J662" s="280"/>
      <c r="K662" s="280"/>
      <c r="L662" s="280"/>
      <c r="M662" s="280"/>
      <c r="N662" s="280"/>
      <c r="O662" s="280"/>
      <c r="P662" s="280"/>
      <c r="Q662" s="280"/>
      <c r="R662" s="280"/>
      <c r="S662" s="280"/>
      <c r="T662" s="280"/>
      <c r="U662" s="280"/>
      <c r="V662" s="280"/>
      <c r="W662" s="280"/>
      <c r="X662" s="280"/>
      <c r="Y662" s="280"/>
    </row>
    <row r="663" spans="1:25" ht="13.5" thickBot="1">
      <c r="A663" s="280"/>
      <c r="B663" s="280"/>
      <c r="C663" s="279"/>
      <c r="D663" s="280"/>
      <c r="E663" s="280"/>
      <c r="F663" s="280"/>
      <c r="G663" s="280"/>
      <c r="H663" s="280"/>
      <c r="I663" s="280"/>
      <c r="J663" s="280"/>
      <c r="K663" s="280"/>
      <c r="L663" s="280"/>
      <c r="M663" s="280"/>
      <c r="N663" s="280"/>
      <c r="O663" s="280"/>
      <c r="P663" s="280"/>
      <c r="Q663" s="280"/>
      <c r="R663" s="280"/>
      <c r="S663" s="280"/>
      <c r="T663" s="280"/>
      <c r="U663" s="280"/>
      <c r="V663" s="280"/>
      <c r="W663" s="280"/>
      <c r="X663" s="280"/>
      <c r="Y663" s="280"/>
    </row>
    <row r="664" spans="1:25" ht="13.5" thickBot="1">
      <c r="A664" s="280"/>
      <c r="B664" s="280"/>
      <c r="C664" s="279"/>
      <c r="D664" s="280"/>
      <c r="E664" s="280"/>
      <c r="F664" s="280"/>
      <c r="G664" s="280"/>
      <c r="H664" s="280"/>
      <c r="I664" s="280"/>
      <c r="J664" s="280"/>
      <c r="K664" s="280"/>
      <c r="L664" s="280"/>
      <c r="M664" s="280"/>
      <c r="N664" s="280"/>
      <c r="O664" s="280"/>
      <c r="P664" s="280"/>
      <c r="Q664" s="280"/>
      <c r="R664" s="280"/>
      <c r="S664" s="280"/>
      <c r="T664" s="280"/>
      <c r="U664" s="280"/>
      <c r="V664" s="280"/>
      <c r="W664" s="280"/>
      <c r="X664" s="280"/>
      <c r="Y664" s="280"/>
    </row>
    <row r="665" spans="1:25" ht="13.5" thickBot="1">
      <c r="A665" s="280"/>
      <c r="B665" s="280"/>
      <c r="C665" s="279"/>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280"/>
    </row>
    <row r="666" spans="1:25" ht="13.5" thickBot="1">
      <c r="A666" s="280"/>
      <c r="B666" s="280"/>
      <c r="C666" s="279"/>
      <c r="D666" s="280"/>
      <c r="E666" s="280"/>
      <c r="F666" s="280"/>
      <c r="G666" s="280"/>
      <c r="H666" s="280"/>
      <c r="I666" s="280"/>
      <c r="J666" s="280"/>
      <c r="K666" s="280"/>
      <c r="L666" s="280"/>
      <c r="M666" s="280"/>
      <c r="N666" s="280"/>
      <c r="O666" s="280"/>
      <c r="P666" s="280"/>
      <c r="Q666" s="280"/>
      <c r="R666" s="280"/>
      <c r="S666" s="280"/>
      <c r="T666" s="280"/>
      <c r="U666" s="280"/>
      <c r="V666" s="280"/>
      <c r="W666" s="280"/>
      <c r="X666" s="280"/>
      <c r="Y666" s="280"/>
    </row>
    <row r="667" spans="1:25" ht="13.5" thickBot="1">
      <c r="A667" s="280"/>
      <c r="B667" s="280"/>
      <c r="C667" s="279"/>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0"/>
    </row>
    <row r="668" spans="1:25" ht="13.5" thickBot="1">
      <c r="A668" s="280"/>
      <c r="B668" s="280"/>
      <c r="C668" s="279"/>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280"/>
    </row>
    <row r="669" spans="1:25" ht="13.5" thickBot="1">
      <c r="A669" s="280"/>
      <c r="B669" s="280"/>
      <c r="C669" s="279"/>
      <c r="D669" s="280"/>
      <c r="E669" s="280"/>
      <c r="F669" s="280"/>
      <c r="G669" s="280"/>
      <c r="H669" s="280"/>
      <c r="I669" s="280"/>
      <c r="J669" s="280"/>
      <c r="K669" s="280"/>
      <c r="L669" s="280"/>
      <c r="M669" s="280"/>
      <c r="N669" s="280"/>
      <c r="O669" s="280"/>
      <c r="P669" s="280"/>
      <c r="Q669" s="280"/>
      <c r="R669" s="280"/>
      <c r="S669" s="280"/>
      <c r="T669" s="280"/>
      <c r="U669" s="280"/>
      <c r="V669" s="280"/>
      <c r="W669" s="280"/>
      <c r="X669" s="280"/>
      <c r="Y669" s="280"/>
    </row>
    <row r="670" spans="1:25" ht="13.5" thickBot="1">
      <c r="A670" s="280"/>
      <c r="B670" s="280"/>
      <c r="C670" s="279"/>
      <c r="D670" s="280"/>
      <c r="E670" s="280"/>
      <c r="F670" s="280"/>
      <c r="G670" s="280"/>
      <c r="H670" s="280"/>
      <c r="I670" s="280"/>
      <c r="J670" s="280"/>
      <c r="K670" s="280"/>
      <c r="L670" s="280"/>
      <c r="M670" s="280"/>
      <c r="N670" s="280"/>
      <c r="O670" s="280"/>
      <c r="P670" s="280"/>
      <c r="Q670" s="280"/>
      <c r="R670" s="280"/>
      <c r="S670" s="280"/>
      <c r="T670" s="280"/>
      <c r="U670" s="280"/>
      <c r="V670" s="280"/>
      <c r="W670" s="280"/>
      <c r="X670" s="280"/>
      <c r="Y670" s="280"/>
    </row>
    <row r="671" spans="1:25" ht="13.5" thickBot="1">
      <c r="A671" s="280"/>
      <c r="B671" s="280"/>
      <c r="C671" s="279"/>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280"/>
    </row>
    <row r="672" spans="1:25" ht="13.5" thickBot="1">
      <c r="A672" s="280"/>
      <c r="B672" s="280"/>
      <c r="C672" s="279"/>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280"/>
    </row>
    <row r="673" spans="1:25" ht="13.5" thickBot="1">
      <c r="A673" s="280"/>
      <c r="B673" s="280"/>
      <c r="C673" s="279"/>
      <c r="D673" s="280"/>
      <c r="E673" s="280"/>
      <c r="F673" s="280"/>
      <c r="G673" s="280"/>
      <c r="H673" s="280"/>
      <c r="I673" s="280"/>
      <c r="J673" s="280"/>
      <c r="K673" s="280"/>
      <c r="L673" s="280"/>
      <c r="M673" s="280"/>
      <c r="N673" s="280"/>
      <c r="O673" s="280"/>
      <c r="P673" s="280"/>
      <c r="Q673" s="280"/>
      <c r="R673" s="280"/>
      <c r="S673" s="280"/>
      <c r="T673" s="280"/>
      <c r="U673" s="280"/>
      <c r="V673" s="280"/>
      <c r="W673" s="280"/>
      <c r="X673" s="280"/>
      <c r="Y673" s="280"/>
    </row>
    <row r="674" spans="1:25" ht="13.5" thickBot="1">
      <c r="A674" s="280"/>
      <c r="B674" s="280"/>
      <c r="C674" s="279"/>
      <c r="D674" s="280"/>
      <c r="E674" s="280"/>
      <c r="F674" s="280"/>
      <c r="G674" s="280"/>
      <c r="H674" s="280"/>
      <c r="I674" s="280"/>
      <c r="J674" s="280"/>
      <c r="K674" s="280"/>
      <c r="L674" s="280"/>
      <c r="M674" s="280"/>
      <c r="N674" s="280"/>
      <c r="O674" s="280"/>
      <c r="P674" s="280"/>
      <c r="Q674" s="280"/>
      <c r="R674" s="280"/>
      <c r="S674" s="280"/>
      <c r="T674" s="280"/>
      <c r="U674" s="280"/>
      <c r="V674" s="280"/>
      <c r="W674" s="280"/>
      <c r="X674" s="280"/>
      <c r="Y674" s="280"/>
    </row>
    <row r="675" spans="1:25" ht="13.5" thickBot="1">
      <c r="A675" s="280"/>
      <c r="B675" s="280"/>
      <c r="C675" s="279"/>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280"/>
    </row>
    <row r="676" spans="1:25" ht="13.5" thickBot="1">
      <c r="A676" s="280"/>
      <c r="B676" s="280"/>
      <c r="C676" s="279"/>
      <c r="D676" s="280"/>
      <c r="E676" s="280"/>
      <c r="F676" s="280"/>
      <c r="G676" s="280"/>
      <c r="H676" s="280"/>
      <c r="I676" s="280"/>
      <c r="J676" s="280"/>
      <c r="K676" s="280"/>
      <c r="L676" s="280"/>
      <c r="M676" s="280"/>
      <c r="N676" s="280"/>
      <c r="O676" s="280"/>
      <c r="P676" s="280"/>
      <c r="Q676" s="280"/>
      <c r="R676" s="280"/>
      <c r="S676" s="280"/>
      <c r="T676" s="280"/>
      <c r="U676" s="280"/>
      <c r="V676" s="280"/>
      <c r="W676" s="280"/>
      <c r="X676" s="280"/>
      <c r="Y676" s="280"/>
    </row>
    <row r="677" spans="1:25" ht="13.5" thickBot="1">
      <c r="A677" s="280"/>
      <c r="B677" s="280"/>
      <c r="C677" s="279"/>
      <c r="D677" s="280"/>
      <c r="E677" s="280"/>
      <c r="F677" s="280"/>
      <c r="G677" s="280"/>
      <c r="H677" s="280"/>
      <c r="I677" s="280"/>
      <c r="J677" s="280"/>
      <c r="K677" s="280"/>
      <c r="L677" s="280"/>
      <c r="M677" s="280"/>
      <c r="N677" s="280"/>
      <c r="O677" s="280"/>
      <c r="P677" s="280"/>
      <c r="Q677" s="280"/>
      <c r="R677" s="280"/>
      <c r="S677" s="280"/>
      <c r="T677" s="280"/>
      <c r="U677" s="280"/>
      <c r="V677" s="280"/>
      <c r="W677" s="280"/>
      <c r="X677" s="280"/>
      <c r="Y677" s="280"/>
    </row>
    <row r="678" spans="1:25" ht="13.5" thickBot="1">
      <c r="A678" s="280"/>
      <c r="B678" s="280"/>
      <c r="C678" s="279"/>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280"/>
    </row>
    <row r="679" spans="1:25" ht="13.5" thickBot="1">
      <c r="A679" s="280"/>
      <c r="B679" s="280"/>
      <c r="C679" s="279"/>
      <c r="D679" s="280"/>
      <c r="E679" s="280"/>
      <c r="F679" s="280"/>
      <c r="G679" s="280"/>
      <c r="H679" s="280"/>
      <c r="I679" s="280"/>
      <c r="J679" s="280"/>
      <c r="K679" s="280"/>
      <c r="L679" s="280"/>
      <c r="M679" s="280"/>
      <c r="N679" s="280"/>
      <c r="O679" s="280"/>
      <c r="P679" s="280"/>
      <c r="Q679" s="280"/>
      <c r="R679" s="280"/>
      <c r="S679" s="280"/>
      <c r="T679" s="280"/>
      <c r="U679" s="280"/>
      <c r="V679" s="280"/>
      <c r="W679" s="280"/>
      <c r="X679" s="280"/>
      <c r="Y679" s="280"/>
    </row>
    <row r="680" spans="1:25" ht="13.5" thickBot="1">
      <c r="A680" s="280"/>
      <c r="B680" s="280"/>
      <c r="C680" s="279"/>
      <c r="D680" s="280"/>
      <c r="E680" s="280"/>
      <c r="F680" s="280"/>
      <c r="G680" s="280"/>
      <c r="H680" s="280"/>
      <c r="I680" s="280"/>
      <c r="J680" s="280"/>
      <c r="K680" s="280"/>
      <c r="L680" s="280"/>
      <c r="M680" s="280"/>
      <c r="N680" s="280"/>
      <c r="O680" s="280"/>
      <c r="P680" s="280"/>
      <c r="Q680" s="280"/>
      <c r="R680" s="280"/>
      <c r="S680" s="280"/>
      <c r="T680" s="280"/>
      <c r="U680" s="280"/>
      <c r="V680" s="280"/>
      <c r="W680" s="280"/>
      <c r="X680" s="280"/>
      <c r="Y680" s="280"/>
    </row>
    <row r="681" spans="1:25" ht="13.5" thickBot="1">
      <c r="A681" s="280"/>
      <c r="B681" s="280"/>
      <c r="C681" s="279"/>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280"/>
    </row>
    <row r="682" spans="1:25" ht="13.5" thickBot="1">
      <c r="A682" s="280"/>
      <c r="B682" s="280"/>
      <c r="C682" s="279"/>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0"/>
    </row>
    <row r="683" spans="1:25" ht="13.5" thickBot="1">
      <c r="A683" s="280"/>
      <c r="B683" s="280"/>
      <c r="C683" s="279"/>
      <c r="D683" s="280"/>
      <c r="E683" s="280"/>
      <c r="F683" s="280"/>
      <c r="G683" s="280"/>
      <c r="H683" s="280"/>
      <c r="I683" s="280"/>
      <c r="J683" s="280"/>
      <c r="K683" s="280"/>
      <c r="L683" s="280"/>
      <c r="M683" s="280"/>
      <c r="N683" s="280"/>
      <c r="O683" s="280"/>
      <c r="P683" s="280"/>
      <c r="Q683" s="280"/>
      <c r="R683" s="280"/>
      <c r="S683" s="280"/>
      <c r="T683" s="280"/>
      <c r="U683" s="280"/>
      <c r="V683" s="280"/>
      <c r="W683" s="280"/>
      <c r="X683" s="280"/>
      <c r="Y683" s="280"/>
    </row>
    <row r="684" spans="1:25" ht="13.5" thickBot="1">
      <c r="A684" s="280"/>
      <c r="B684" s="280"/>
      <c r="C684" s="279"/>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280"/>
    </row>
    <row r="685" spans="1:25" ht="13.5" thickBot="1">
      <c r="A685" s="280"/>
      <c r="B685" s="280"/>
      <c r="C685" s="279"/>
      <c r="D685" s="280"/>
      <c r="E685" s="280"/>
      <c r="F685" s="280"/>
      <c r="G685" s="280"/>
      <c r="H685" s="280"/>
      <c r="I685" s="280"/>
      <c r="J685" s="280"/>
      <c r="K685" s="280"/>
      <c r="L685" s="280"/>
      <c r="M685" s="280"/>
      <c r="N685" s="280"/>
      <c r="O685" s="280"/>
      <c r="P685" s="280"/>
      <c r="Q685" s="280"/>
      <c r="R685" s="280"/>
      <c r="S685" s="280"/>
      <c r="T685" s="280"/>
      <c r="U685" s="280"/>
      <c r="V685" s="280"/>
      <c r="W685" s="280"/>
      <c r="X685" s="280"/>
      <c r="Y685" s="280"/>
    </row>
    <row r="686" spans="1:25" ht="13.5" thickBot="1">
      <c r="A686" s="280"/>
      <c r="B686" s="280"/>
      <c r="C686" s="279"/>
      <c r="D686" s="280"/>
      <c r="E686" s="280"/>
      <c r="F686" s="280"/>
      <c r="G686" s="280"/>
      <c r="H686" s="280"/>
      <c r="I686" s="280"/>
      <c r="J686" s="280"/>
      <c r="K686" s="280"/>
      <c r="L686" s="280"/>
      <c r="M686" s="280"/>
      <c r="N686" s="280"/>
      <c r="O686" s="280"/>
      <c r="P686" s="280"/>
      <c r="Q686" s="280"/>
      <c r="R686" s="280"/>
      <c r="S686" s="280"/>
      <c r="T686" s="280"/>
      <c r="U686" s="280"/>
      <c r="V686" s="280"/>
      <c r="W686" s="280"/>
      <c r="X686" s="280"/>
      <c r="Y686" s="280"/>
    </row>
    <row r="687" spans="1:25" ht="13.5" thickBot="1">
      <c r="A687" s="280"/>
      <c r="B687" s="280"/>
      <c r="C687" s="279"/>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280"/>
    </row>
    <row r="688" spans="1:25" ht="13.5" thickBot="1">
      <c r="A688" s="280"/>
      <c r="B688" s="280"/>
      <c r="C688" s="279"/>
      <c r="D688" s="280"/>
      <c r="E688" s="280"/>
      <c r="F688" s="280"/>
      <c r="G688" s="280"/>
      <c r="H688" s="280"/>
      <c r="I688" s="280"/>
      <c r="J688" s="280"/>
      <c r="K688" s="280"/>
      <c r="L688" s="280"/>
      <c r="M688" s="280"/>
      <c r="N688" s="280"/>
      <c r="O688" s="280"/>
      <c r="P688" s="280"/>
      <c r="Q688" s="280"/>
      <c r="R688" s="280"/>
      <c r="S688" s="280"/>
      <c r="T688" s="280"/>
      <c r="U688" s="280"/>
      <c r="V688" s="280"/>
      <c r="W688" s="280"/>
      <c r="X688" s="280"/>
      <c r="Y688" s="280"/>
    </row>
    <row r="689" spans="1:25" ht="13.5" thickBot="1">
      <c r="A689" s="280"/>
      <c r="B689" s="280"/>
      <c r="C689" s="279"/>
      <c r="D689" s="280"/>
      <c r="E689" s="280"/>
      <c r="F689" s="280"/>
      <c r="G689" s="280"/>
      <c r="H689" s="280"/>
      <c r="I689" s="280"/>
      <c r="J689" s="280"/>
      <c r="K689" s="280"/>
      <c r="L689" s="280"/>
      <c r="M689" s="280"/>
      <c r="N689" s="280"/>
      <c r="O689" s="280"/>
      <c r="P689" s="280"/>
      <c r="Q689" s="280"/>
      <c r="R689" s="280"/>
      <c r="S689" s="280"/>
      <c r="T689" s="280"/>
      <c r="U689" s="280"/>
      <c r="V689" s="280"/>
      <c r="W689" s="280"/>
      <c r="X689" s="280"/>
      <c r="Y689" s="280"/>
    </row>
    <row r="690" spans="1:25" ht="13.5" thickBot="1">
      <c r="A690" s="280"/>
      <c r="B690" s="280"/>
      <c r="C690" s="279"/>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row>
    <row r="691" spans="1:25" ht="13.5" thickBot="1">
      <c r="A691" s="280"/>
      <c r="B691" s="280"/>
      <c r="C691" s="279"/>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row>
    <row r="692" spans="1:25" ht="13.5" thickBot="1">
      <c r="A692" s="280"/>
      <c r="B692" s="280"/>
      <c r="C692" s="279"/>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row>
    <row r="693" spans="1:25" ht="13.5" thickBot="1">
      <c r="A693" s="280"/>
      <c r="B693" s="280"/>
      <c r="C693" s="279"/>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row>
    <row r="694" spans="1:25" ht="13.5" thickBot="1">
      <c r="A694" s="280"/>
      <c r="B694" s="280"/>
      <c r="C694" s="279"/>
      <c r="D694" s="280"/>
      <c r="E694" s="280"/>
      <c r="F694" s="280"/>
      <c r="G694" s="280"/>
      <c r="H694" s="280"/>
      <c r="I694" s="280"/>
      <c r="J694" s="280"/>
      <c r="K694" s="280"/>
      <c r="L694" s="280"/>
      <c r="M694" s="280"/>
      <c r="N694" s="280"/>
      <c r="O694" s="280"/>
      <c r="P694" s="280"/>
      <c r="Q694" s="280"/>
      <c r="R694" s="280"/>
      <c r="S694" s="280"/>
      <c r="T694" s="280"/>
      <c r="U694" s="280"/>
      <c r="V694" s="280"/>
      <c r="W694" s="280"/>
      <c r="X694" s="280"/>
      <c r="Y694" s="280"/>
    </row>
    <row r="695" spans="1:25" ht="13.5" thickBot="1">
      <c r="A695" s="280"/>
      <c r="B695" s="280"/>
      <c r="C695" s="279"/>
      <c r="D695" s="280"/>
      <c r="E695" s="280"/>
      <c r="F695" s="280"/>
      <c r="G695" s="280"/>
      <c r="H695" s="280"/>
      <c r="I695" s="280"/>
      <c r="J695" s="280"/>
      <c r="K695" s="280"/>
      <c r="L695" s="280"/>
      <c r="M695" s="280"/>
      <c r="N695" s="280"/>
      <c r="O695" s="280"/>
      <c r="P695" s="280"/>
      <c r="Q695" s="280"/>
      <c r="R695" s="280"/>
      <c r="S695" s="280"/>
      <c r="T695" s="280"/>
      <c r="U695" s="280"/>
      <c r="V695" s="280"/>
      <c r="W695" s="280"/>
      <c r="X695" s="280"/>
      <c r="Y695" s="280"/>
    </row>
    <row r="696" spans="1:25" ht="13.5" thickBot="1">
      <c r="A696" s="280"/>
      <c r="B696" s="280"/>
      <c r="C696" s="279"/>
      <c r="D696" s="280"/>
      <c r="E696" s="280"/>
      <c r="F696" s="280"/>
      <c r="G696" s="280"/>
      <c r="H696" s="280"/>
      <c r="I696" s="280"/>
      <c r="J696" s="280"/>
      <c r="K696" s="280"/>
      <c r="L696" s="280"/>
      <c r="M696" s="280"/>
      <c r="N696" s="280"/>
      <c r="O696" s="280"/>
      <c r="P696" s="280"/>
      <c r="Q696" s="280"/>
      <c r="R696" s="280"/>
      <c r="S696" s="280"/>
      <c r="T696" s="280"/>
      <c r="U696" s="280"/>
      <c r="V696" s="280"/>
      <c r="W696" s="280"/>
      <c r="X696" s="280"/>
      <c r="Y696" s="280"/>
    </row>
    <row r="697" spans="1:25" ht="13.5" thickBot="1">
      <c r="A697" s="280"/>
      <c r="B697" s="280"/>
      <c r="C697" s="279"/>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row>
    <row r="698" spans="1:25" ht="13.5" thickBot="1">
      <c r="A698" s="280"/>
      <c r="B698" s="280"/>
      <c r="C698" s="279"/>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row>
    <row r="699" spans="1:25" ht="13.5" thickBot="1">
      <c r="A699" s="280"/>
      <c r="B699" s="280"/>
      <c r="C699" s="279"/>
      <c r="D699" s="280"/>
      <c r="E699" s="280"/>
      <c r="F699" s="280"/>
      <c r="G699" s="280"/>
      <c r="H699" s="280"/>
      <c r="I699" s="280"/>
      <c r="J699" s="280"/>
      <c r="K699" s="280"/>
      <c r="L699" s="280"/>
      <c r="M699" s="280"/>
      <c r="N699" s="280"/>
      <c r="O699" s="280"/>
      <c r="P699" s="280"/>
      <c r="Q699" s="280"/>
      <c r="R699" s="280"/>
      <c r="S699" s="280"/>
      <c r="T699" s="280"/>
      <c r="U699" s="280"/>
      <c r="V699" s="280"/>
      <c r="W699" s="280"/>
      <c r="X699" s="280"/>
      <c r="Y699" s="280"/>
    </row>
    <row r="700" spans="1:25" ht="13.5" thickBot="1">
      <c r="A700" s="280"/>
      <c r="B700" s="280"/>
      <c r="C700" s="279"/>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280"/>
    </row>
    <row r="701" spans="1:25" ht="13.5" thickBot="1">
      <c r="A701" s="280"/>
      <c r="B701" s="280"/>
      <c r="C701" s="279"/>
      <c r="D701" s="280"/>
      <c r="E701" s="280"/>
      <c r="F701" s="280"/>
      <c r="G701" s="280"/>
      <c r="H701" s="280"/>
      <c r="I701" s="280"/>
      <c r="J701" s="280"/>
      <c r="K701" s="280"/>
      <c r="L701" s="280"/>
      <c r="M701" s="280"/>
      <c r="N701" s="280"/>
      <c r="O701" s="280"/>
      <c r="P701" s="280"/>
      <c r="Q701" s="280"/>
      <c r="R701" s="280"/>
      <c r="S701" s="280"/>
      <c r="T701" s="280"/>
      <c r="U701" s="280"/>
      <c r="V701" s="280"/>
      <c r="W701" s="280"/>
      <c r="X701" s="280"/>
      <c r="Y701" s="280"/>
    </row>
    <row r="702" spans="1:25" ht="13.5" thickBot="1">
      <c r="A702" s="280"/>
      <c r="B702" s="280"/>
      <c r="C702" s="279"/>
      <c r="D702" s="280"/>
      <c r="E702" s="280"/>
      <c r="F702" s="280"/>
      <c r="G702" s="280"/>
      <c r="H702" s="280"/>
      <c r="I702" s="280"/>
      <c r="J702" s="280"/>
      <c r="K702" s="280"/>
      <c r="L702" s="280"/>
      <c r="M702" s="280"/>
      <c r="N702" s="280"/>
      <c r="O702" s="280"/>
      <c r="P702" s="280"/>
      <c r="Q702" s="280"/>
      <c r="R702" s="280"/>
      <c r="S702" s="280"/>
      <c r="T702" s="280"/>
      <c r="U702" s="280"/>
      <c r="V702" s="280"/>
      <c r="W702" s="280"/>
      <c r="X702" s="280"/>
      <c r="Y702" s="280"/>
    </row>
    <row r="703" spans="1:25" ht="13.5" thickBot="1">
      <c r="A703" s="280"/>
      <c r="B703" s="280"/>
      <c r="C703" s="279"/>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280"/>
    </row>
    <row r="704" spans="1:25" ht="13.5" thickBot="1">
      <c r="A704" s="280"/>
      <c r="B704" s="280"/>
      <c r="C704" s="279"/>
      <c r="D704" s="280"/>
      <c r="E704" s="280"/>
      <c r="F704" s="280"/>
      <c r="G704" s="280"/>
      <c r="H704" s="280"/>
      <c r="I704" s="280"/>
      <c r="J704" s="280"/>
      <c r="K704" s="280"/>
      <c r="L704" s="280"/>
      <c r="M704" s="280"/>
      <c r="N704" s="280"/>
      <c r="O704" s="280"/>
      <c r="P704" s="280"/>
      <c r="Q704" s="280"/>
      <c r="R704" s="280"/>
      <c r="S704" s="280"/>
      <c r="T704" s="280"/>
      <c r="U704" s="280"/>
      <c r="V704" s="280"/>
      <c r="W704" s="280"/>
      <c r="X704" s="280"/>
      <c r="Y704" s="280"/>
    </row>
    <row r="705" spans="1:25" ht="13.5" thickBot="1">
      <c r="A705" s="280"/>
      <c r="B705" s="280"/>
      <c r="C705" s="279"/>
      <c r="D705" s="280"/>
      <c r="E705" s="280"/>
      <c r="F705" s="280"/>
      <c r="G705" s="280"/>
      <c r="H705" s="280"/>
      <c r="I705" s="280"/>
      <c r="J705" s="280"/>
      <c r="K705" s="280"/>
      <c r="L705" s="280"/>
      <c r="M705" s="280"/>
      <c r="N705" s="280"/>
      <c r="O705" s="280"/>
      <c r="P705" s="280"/>
      <c r="Q705" s="280"/>
      <c r="R705" s="280"/>
      <c r="S705" s="280"/>
      <c r="T705" s="280"/>
      <c r="U705" s="280"/>
      <c r="V705" s="280"/>
      <c r="W705" s="280"/>
      <c r="X705" s="280"/>
      <c r="Y705" s="280"/>
    </row>
    <row r="706" spans="1:25" ht="13.5" thickBot="1">
      <c r="A706" s="280"/>
      <c r="B706" s="280"/>
      <c r="C706" s="279"/>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280"/>
    </row>
    <row r="707" spans="1:25" ht="13.5" thickBot="1">
      <c r="A707" s="280"/>
      <c r="B707" s="280"/>
      <c r="C707" s="279"/>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280"/>
    </row>
    <row r="708" spans="1:25" ht="13.5" thickBot="1">
      <c r="A708" s="280"/>
      <c r="B708" s="280"/>
      <c r="C708" s="279"/>
      <c r="D708" s="280"/>
      <c r="E708" s="280"/>
      <c r="F708" s="280"/>
      <c r="G708" s="280"/>
      <c r="H708" s="280"/>
      <c r="I708" s="280"/>
      <c r="J708" s="280"/>
      <c r="K708" s="280"/>
      <c r="L708" s="280"/>
      <c r="M708" s="280"/>
      <c r="N708" s="280"/>
      <c r="O708" s="280"/>
      <c r="P708" s="280"/>
      <c r="Q708" s="280"/>
      <c r="R708" s="280"/>
      <c r="S708" s="280"/>
      <c r="T708" s="280"/>
      <c r="U708" s="280"/>
      <c r="V708" s="280"/>
      <c r="W708" s="280"/>
      <c r="X708" s="280"/>
      <c r="Y708" s="280"/>
    </row>
    <row r="709" spans="1:25" ht="13.5" thickBot="1">
      <c r="A709" s="280"/>
      <c r="B709" s="280"/>
      <c r="C709" s="279"/>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0"/>
    </row>
    <row r="710" spans="1:25" ht="13.5" thickBot="1">
      <c r="A710" s="280"/>
      <c r="B710" s="280"/>
      <c r="C710" s="279"/>
      <c r="D710" s="280"/>
      <c r="E710" s="280"/>
      <c r="F710" s="280"/>
      <c r="G710" s="280"/>
      <c r="H710" s="280"/>
      <c r="I710" s="280"/>
      <c r="J710" s="280"/>
      <c r="K710" s="280"/>
      <c r="L710" s="280"/>
      <c r="M710" s="280"/>
      <c r="N710" s="280"/>
      <c r="O710" s="280"/>
      <c r="P710" s="280"/>
      <c r="Q710" s="280"/>
      <c r="R710" s="280"/>
      <c r="S710" s="280"/>
      <c r="T710" s="280"/>
      <c r="U710" s="280"/>
      <c r="V710" s="280"/>
      <c r="W710" s="280"/>
      <c r="X710" s="280"/>
      <c r="Y710" s="280"/>
    </row>
    <row r="711" spans="1:25" ht="13.5" thickBot="1">
      <c r="A711" s="280"/>
      <c r="B711" s="280"/>
      <c r="C711" s="279"/>
      <c r="D711" s="280"/>
      <c r="E711" s="280"/>
      <c r="F711" s="280"/>
      <c r="G711" s="280"/>
      <c r="H711" s="280"/>
      <c r="I711" s="280"/>
      <c r="J711" s="280"/>
      <c r="K711" s="280"/>
      <c r="L711" s="280"/>
      <c r="M711" s="280"/>
      <c r="N711" s="280"/>
      <c r="O711" s="280"/>
      <c r="P711" s="280"/>
      <c r="Q711" s="280"/>
      <c r="R711" s="280"/>
      <c r="S711" s="280"/>
      <c r="T711" s="280"/>
      <c r="U711" s="280"/>
      <c r="V711" s="280"/>
      <c r="W711" s="280"/>
      <c r="X711" s="280"/>
      <c r="Y711" s="280"/>
    </row>
    <row r="712" spans="1:25" ht="13.5" thickBot="1">
      <c r="A712" s="280"/>
      <c r="B712" s="280"/>
      <c r="C712" s="279"/>
      <c r="D712" s="280"/>
      <c r="E712" s="280"/>
      <c r="F712" s="280"/>
      <c r="G712" s="280"/>
      <c r="H712" s="280"/>
      <c r="I712" s="280"/>
      <c r="J712" s="280"/>
      <c r="K712" s="280"/>
      <c r="L712" s="280"/>
      <c r="M712" s="280"/>
      <c r="N712" s="280"/>
      <c r="O712" s="280"/>
      <c r="P712" s="280"/>
      <c r="Q712" s="280"/>
      <c r="R712" s="280"/>
      <c r="S712" s="280"/>
      <c r="T712" s="280"/>
      <c r="U712" s="280"/>
      <c r="V712" s="280"/>
      <c r="W712" s="280"/>
      <c r="X712" s="280"/>
      <c r="Y712" s="280"/>
    </row>
    <row r="713" spans="1:25" ht="13.5" thickBot="1">
      <c r="A713" s="280"/>
      <c r="B713" s="280"/>
      <c r="C713" s="279"/>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280"/>
    </row>
    <row r="714" spans="1:25" ht="13.5" thickBot="1">
      <c r="A714" s="280"/>
      <c r="B714" s="280"/>
      <c r="C714" s="279"/>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row>
    <row r="715" spans="1:25" ht="13.5" thickBot="1">
      <c r="A715" s="280"/>
      <c r="B715" s="280"/>
      <c r="C715" s="279"/>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row>
    <row r="716" spans="1:25" ht="13.5" thickBot="1">
      <c r="A716" s="280"/>
      <c r="B716" s="280"/>
      <c r="C716" s="279"/>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row>
    <row r="717" spans="1:25" ht="13.5" thickBot="1">
      <c r="A717" s="280"/>
      <c r="B717" s="280"/>
      <c r="C717" s="279"/>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row>
    <row r="718" spans="1:25" ht="13.5" thickBot="1">
      <c r="A718" s="280"/>
      <c r="B718" s="280"/>
      <c r="C718" s="279"/>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row>
    <row r="719" spans="1:25" ht="13.5" thickBot="1">
      <c r="A719" s="280"/>
      <c r="B719" s="280"/>
      <c r="C719" s="279"/>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row>
    <row r="720" spans="1:25" ht="13.5" thickBot="1">
      <c r="A720" s="280"/>
      <c r="B720" s="280"/>
      <c r="C720" s="279"/>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row>
    <row r="721" spans="1:25" ht="13.5" thickBot="1">
      <c r="A721" s="280"/>
      <c r="B721" s="280"/>
      <c r="C721" s="279"/>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row>
    <row r="722" spans="1:25" ht="13.5" thickBot="1">
      <c r="A722" s="280"/>
      <c r="B722" s="280"/>
      <c r="C722" s="279"/>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row>
    <row r="723" spans="1:25" ht="13.5" thickBot="1">
      <c r="A723" s="280"/>
      <c r="B723" s="280"/>
      <c r="C723" s="279"/>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row>
    <row r="724" spans="1:25" ht="13.5" thickBot="1">
      <c r="A724" s="280"/>
      <c r="B724" s="280"/>
      <c r="C724" s="279"/>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row>
    <row r="725" spans="1:25" ht="13.5" thickBot="1">
      <c r="A725" s="280"/>
      <c r="B725" s="280"/>
      <c r="C725" s="279"/>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row>
    <row r="726" spans="1:25" ht="13.5" thickBot="1">
      <c r="A726" s="280"/>
      <c r="B726" s="280"/>
      <c r="C726" s="279"/>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row>
    <row r="727" spans="1:25" ht="13.5" thickBot="1">
      <c r="A727" s="280"/>
      <c r="B727" s="280"/>
      <c r="C727" s="279"/>
      <c r="D727" s="280"/>
      <c r="E727" s="280"/>
      <c r="F727" s="280"/>
      <c r="G727" s="280"/>
      <c r="H727" s="280"/>
      <c r="I727" s="280"/>
      <c r="J727" s="280"/>
      <c r="K727" s="280"/>
      <c r="L727" s="280"/>
      <c r="M727" s="280"/>
      <c r="N727" s="280"/>
      <c r="O727" s="280"/>
      <c r="P727" s="280"/>
      <c r="Q727" s="280"/>
      <c r="R727" s="280"/>
      <c r="S727" s="280"/>
      <c r="T727" s="280"/>
      <c r="U727" s="280"/>
      <c r="V727" s="280"/>
      <c r="W727" s="280"/>
      <c r="X727" s="280"/>
      <c r="Y727" s="280"/>
    </row>
    <row r="728" spans="1:25" ht="13.5" thickBot="1">
      <c r="A728" s="280"/>
      <c r="B728" s="280"/>
      <c r="C728" s="279"/>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280"/>
    </row>
    <row r="729" spans="1:25" ht="13.5" thickBot="1">
      <c r="A729" s="280"/>
      <c r="B729" s="280"/>
      <c r="C729" s="279"/>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0"/>
    </row>
    <row r="730" spans="1:25" ht="13.5" thickBot="1">
      <c r="A730" s="280"/>
      <c r="B730" s="280"/>
      <c r="C730" s="279"/>
      <c r="D730" s="280"/>
      <c r="E730" s="280"/>
      <c r="F730" s="280"/>
      <c r="G730" s="280"/>
      <c r="H730" s="280"/>
      <c r="I730" s="280"/>
      <c r="J730" s="280"/>
      <c r="K730" s="280"/>
      <c r="L730" s="280"/>
      <c r="M730" s="280"/>
      <c r="N730" s="280"/>
      <c r="O730" s="280"/>
      <c r="P730" s="280"/>
      <c r="Q730" s="280"/>
      <c r="R730" s="280"/>
      <c r="S730" s="280"/>
      <c r="T730" s="280"/>
      <c r="U730" s="280"/>
      <c r="V730" s="280"/>
      <c r="W730" s="280"/>
      <c r="X730" s="280"/>
      <c r="Y730" s="280"/>
    </row>
    <row r="731" spans="1:25" ht="13.5" thickBot="1">
      <c r="A731" s="280"/>
      <c r="B731" s="280"/>
      <c r="C731" s="279"/>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280"/>
    </row>
    <row r="732" spans="1:25" ht="13.5" thickBot="1">
      <c r="A732" s="280"/>
      <c r="B732" s="280"/>
      <c r="C732" s="279"/>
      <c r="D732" s="280"/>
      <c r="E732" s="280"/>
      <c r="F732" s="280"/>
      <c r="G732" s="280"/>
      <c r="H732" s="280"/>
      <c r="I732" s="280"/>
      <c r="J732" s="280"/>
      <c r="K732" s="280"/>
      <c r="L732" s="280"/>
      <c r="M732" s="280"/>
      <c r="N732" s="280"/>
      <c r="O732" s="280"/>
      <c r="P732" s="280"/>
      <c r="Q732" s="280"/>
      <c r="R732" s="280"/>
      <c r="S732" s="280"/>
      <c r="T732" s="280"/>
      <c r="U732" s="280"/>
      <c r="V732" s="280"/>
      <c r="W732" s="280"/>
      <c r="X732" s="280"/>
      <c r="Y732" s="280"/>
    </row>
    <row r="733" spans="1:25" ht="13.5" thickBot="1">
      <c r="A733" s="280"/>
      <c r="B733" s="280"/>
      <c r="C733" s="279"/>
      <c r="D733" s="280"/>
      <c r="E733" s="280"/>
      <c r="F733" s="280"/>
      <c r="G733" s="280"/>
      <c r="H733" s="280"/>
      <c r="I733" s="280"/>
      <c r="J733" s="280"/>
      <c r="K733" s="280"/>
      <c r="L733" s="280"/>
      <c r="M733" s="280"/>
      <c r="N733" s="280"/>
      <c r="O733" s="280"/>
      <c r="P733" s="280"/>
      <c r="Q733" s="280"/>
      <c r="R733" s="280"/>
      <c r="S733" s="280"/>
      <c r="T733" s="280"/>
      <c r="U733" s="280"/>
      <c r="V733" s="280"/>
      <c r="W733" s="280"/>
      <c r="X733" s="280"/>
      <c r="Y733" s="280"/>
    </row>
    <row r="734" spans="1:25" ht="13.5" thickBot="1">
      <c r="A734" s="280"/>
      <c r="B734" s="280"/>
      <c r="C734" s="279"/>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280"/>
    </row>
    <row r="735" spans="1:25" ht="13.5" thickBot="1">
      <c r="A735" s="280"/>
      <c r="B735" s="280"/>
      <c r="C735" s="279"/>
      <c r="D735" s="280"/>
      <c r="E735" s="280"/>
      <c r="F735" s="280"/>
      <c r="G735" s="280"/>
      <c r="H735" s="280"/>
      <c r="I735" s="280"/>
      <c r="J735" s="280"/>
      <c r="K735" s="280"/>
      <c r="L735" s="280"/>
      <c r="M735" s="280"/>
      <c r="N735" s="280"/>
      <c r="O735" s="280"/>
      <c r="P735" s="280"/>
      <c r="Q735" s="280"/>
      <c r="R735" s="280"/>
      <c r="S735" s="280"/>
      <c r="T735" s="280"/>
      <c r="U735" s="280"/>
      <c r="V735" s="280"/>
      <c r="W735" s="280"/>
      <c r="X735" s="280"/>
      <c r="Y735" s="280"/>
    </row>
    <row r="736" spans="1:25" ht="13.5" thickBot="1">
      <c r="A736" s="280"/>
      <c r="B736" s="280"/>
      <c r="C736" s="279"/>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0"/>
    </row>
    <row r="737" spans="1:25" ht="13.5" thickBot="1">
      <c r="A737" s="280"/>
      <c r="B737" s="280"/>
      <c r="C737" s="279"/>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row>
    <row r="738" spans="1:25" ht="13.5" thickBot="1">
      <c r="A738" s="280"/>
      <c r="B738" s="280"/>
      <c r="C738" s="279"/>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0"/>
    </row>
    <row r="739" spans="1:25" ht="13.5" thickBot="1">
      <c r="A739" s="280"/>
      <c r="B739" s="280"/>
      <c r="C739" s="279"/>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row>
    <row r="740" spans="1:25" ht="13.5" thickBot="1">
      <c r="A740" s="280"/>
      <c r="B740" s="280"/>
      <c r="C740" s="279"/>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280"/>
    </row>
    <row r="741" spans="1:25" ht="13.5" thickBot="1">
      <c r="A741" s="280"/>
      <c r="B741" s="280"/>
      <c r="C741" s="279"/>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row>
    <row r="742" spans="1:25" ht="13.5" thickBot="1">
      <c r="A742" s="280"/>
      <c r="B742" s="280"/>
      <c r="C742" s="279"/>
      <c r="D742" s="280"/>
      <c r="E742" s="280"/>
      <c r="F742" s="280"/>
      <c r="G742" s="280"/>
      <c r="H742" s="280"/>
      <c r="I742" s="280"/>
      <c r="J742" s="280"/>
      <c r="K742" s="280"/>
      <c r="L742" s="280"/>
      <c r="M742" s="280"/>
      <c r="N742" s="280"/>
      <c r="O742" s="280"/>
      <c r="P742" s="280"/>
      <c r="Q742" s="280"/>
      <c r="R742" s="280"/>
      <c r="S742" s="280"/>
      <c r="T742" s="280"/>
      <c r="U742" s="280"/>
      <c r="V742" s="280"/>
      <c r="W742" s="280"/>
      <c r="X742" s="280"/>
      <c r="Y742" s="280"/>
    </row>
    <row r="743" spans="1:25" ht="13.5" thickBot="1">
      <c r="A743" s="280"/>
      <c r="B743" s="280"/>
      <c r="C743" s="279"/>
      <c r="D743" s="280"/>
      <c r="E743" s="280"/>
      <c r="F743" s="280"/>
      <c r="G743" s="280"/>
      <c r="H743" s="280"/>
      <c r="I743" s="280"/>
      <c r="J743" s="280"/>
      <c r="K743" s="280"/>
      <c r="L743" s="280"/>
      <c r="M743" s="280"/>
      <c r="N743" s="280"/>
      <c r="O743" s="280"/>
      <c r="P743" s="280"/>
      <c r="Q743" s="280"/>
      <c r="R743" s="280"/>
      <c r="S743" s="280"/>
      <c r="T743" s="280"/>
      <c r="U743" s="280"/>
      <c r="V743" s="280"/>
      <c r="W743" s="280"/>
      <c r="X743" s="280"/>
      <c r="Y743" s="280"/>
    </row>
    <row r="744" spans="1:25" ht="13.5" thickBot="1">
      <c r="A744" s="280"/>
      <c r="B744" s="280"/>
      <c r="C744" s="279"/>
      <c r="D744" s="280"/>
      <c r="E744" s="280"/>
      <c r="F744" s="280"/>
      <c r="G744" s="280"/>
      <c r="H744" s="280"/>
      <c r="I744" s="280"/>
      <c r="J744" s="280"/>
      <c r="K744" s="280"/>
      <c r="L744" s="280"/>
      <c r="M744" s="280"/>
      <c r="N744" s="280"/>
      <c r="O744" s="280"/>
      <c r="P744" s="280"/>
      <c r="Q744" s="280"/>
      <c r="R744" s="280"/>
      <c r="S744" s="280"/>
      <c r="T744" s="280"/>
      <c r="U744" s="280"/>
      <c r="V744" s="280"/>
      <c r="W744" s="280"/>
      <c r="X744" s="280"/>
      <c r="Y744" s="280"/>
    </row>
    <row r="745" spans="1:25" ht="13.5" thickBot="1">
      <c r="A745" s="280"/>
      <c r="B745" s="280"/>
      <c r="C745" s="279"/>
      <c r="D745" s="280"/>
      <c r="E745" s="280"/>
      <c r="F745" s="280"/>
      <c r="G745" s="280"/>
      <c r="H745" s="280"/>
      <c r="I745" s="280"/>
      <c r="J745" s="280"/>
      <c r="K745" s="280"/>
      <c r="L745" s="280"/>
      <c r="M745" s="280"/>
      <c r="N745" s="280"/>
      <c r="O745" s="280"/>
      <c r="P745" s="280"/>
      <c r="Q745" s="280"/>
      <c r="R745" s="280"/>
      <c r="S745" s="280"/>
      <c r="T745" s="280"/>
      <c r="U745" s="280"/>
      <c r="V745" s="280"/>
      <c r="W745" s="280"/>
      <c r="X745" s="280"/>
      <c r="Y745" s="280"/>
    </row>
    <row r="746" spans="1:25" ht="13.5" thickBot="1">
      <c r="A746" s="280"/>
      <c r="B746" s="280"/>
      <c r="C746" s="279"/>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row>
    <row r="747" spans="1:25" ht="13.5" thickBot="1">
      <c r="A747" s="280"/>
      <c r="B747" s="280"/>
      <c r="C747" s="279"/>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row>
    <row r="748" spans="1:25" ht="13.5" thickBot="1">
      <c r="A748" s="280"/>
      <c r="B748" s="280"/>
      <c r="C748" s="279"/>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row>
    <row r="749" spans="1:25" ht="13.5" thickBot="1">
      <c r="A749" s="280"/>
      <c r="B749" s="280"/>
      <c r="C749" s="279"/>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280"/>
    </row>
    <row r="750" spans="1:25" ht="13.5" thickBot="1">
      <c r="A750" s="280"/>
      <c r="B750" s="280"/>
      <c r="C750" s="279"/>
      <c r="D750" s="280"/>
      <c r="E750" s="280"/>
      <c r="F750" s="280"/>
      <c r="G750" s="280"/>
      <c r="H750" s="280"/>
      <c r="I750" s="280"/>
      <c r="J750" s="280"/>
      <c r="K750" s="280"/>
      <c r="L750" s="280"/>
      <c r="M750" s="280"/>
      <c r="N750" s="280"/>
      <c r="O750" s="280"/>
      <c r="P750" s="280"/>
      <c r="Q750" s="280"/>
      <c r="R750" s="280"/>
      <c r="S750" s="280"/>
      <c r="T750" s="280"/>
      <c r="U750" s="280"/>
      <c r="V750" s="280"/>
      <c r="W750" s="280"/>
      <c r="X750" s="280"/>
      <c r="Y750" s="280"/>
    </row>
    <row r="751" spans="1:25" ht="13.5" thickBot="1">
      <c r="A751" s="280"/>
      <c r="B751" s="280"/>
      <c r="C751" s="279"/>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row>
    <row r="752" spans="1:25" ht="13.5" thickBot="1">
      <c r="A752" s="280"/>
      <c r="B752" s="280"/>
      <c r="C752" s="279"/>
      <c r="D752" s="280"/>
      <c r="E752" s="280"/>
      <c r="F752" s="280"/>
      <c r="G752" s="280"/>
      <c r="H752" s="280"/>
      <c r="I752" s="280"/>
      <c r="J752" s="280"/>
      <c r="K752" s="280"/>
      <c r="L752" s="280"/>
      <c r="M752" s="280"/>
      <c r="N752" s="280"/>
      <c r="O752" s="280"/>
      <c r="P752" s="280"/>
      <c r="Q752" s="280"/>
      <c r="R752" s="280"/>
      <c r="S752" s="280"/>
      <c r="T752" s="280"/>
      <c r="U752" s="280"/>
      <c r="V752" s="280"/>
      <c r="W752" s="280"/>
      <c r="X752" s="280"/>
      <c r="Y752" s="280"/>
    </row>
    <row r="753" spans="1:25" ht="13.5" thickBot="1">
      <c r="A753" s="280"/>
      <c r="B753" s="280"/>
      <c r="C753" s="279"/>
      <c r="D753" s="280"/>
      <c r="E753" s="280"/>
      <c r="F753" s="280"/>
      <c r="G753" s="280"/>
      <c r="H753" s="280"/>
      <c r="I753" s="280"/>
      <c r="J753" s="280"/>
      <c r="K753" s="280"/>
      <c r="L753" s="280"/>
      <c r="M753" s="280"/>
      <c r="N753" s="280"/>
      <c r="O753" s="280"/>
      <c r="P753" s="280"/>
      <c r="Q753" s="280"/>
      <c r="R753" s="280"/>
      <c r="S753" s="280"/>
      <c r="T753" s="280"/>
      <c r="U753" s="280"/>
      <c r="V753" s="280"/>
      <c r="W753" s="280"/>
      <c r="X753" s="280"/>
      <c r="Y753" s="280"/>
    </row>
    <row r="754" spans="1:25" ht="13.5" thickBot="1">
      <c r="A754" s="280"/>
      <c r="B754" s="280"/>
      <c r="C754" s="279"/>
      <c r="D754" s="280"/>
      <c r="E754" s="280"/>
      <c r="F754" s="280"/>
      <c r="G754" s="280"/>
      <c r="H754" s="280"/>
      <c r="I754" s="280"/>
      <c r="J754" s="280"/>
      <c r="K754" s="280"/>
      <c r="L754" s="280"/>
      <c r="M754" s="280"/>
      <c r="N754" s="280"/>
      <c r="O754" s="280"/>
      <c r="P754" s="280"/>
      <c r="Q754" s="280"/>
      <c r="R754" s="280"/>
      <c r="S754" s="280"/>
      <c r="T754" s="280"/>
      <c r="U754" s="280"/>
      <c r="V754" s="280"/>
      <c r="W754" s="280"/>
      <c r="X754" s="280"/>
      <c r="Y754" s="280"/>
    </row>
    <row r="755" spans="1:25" ht="13.5" thickBot="1">
      <c r="A755" s="280"/>
      <c r="B755" s="280"/>
      <c r="C755" s="279"/>
      <c r="D755" s="280"/>
      <c r="E755" s="280"/>
      <c r="F755" s="280"/>
      <c r="G755" s="280"/>
      <c r="H755" s="280"/>
      <c r="I755" s="280"/>
      <c r="J755" s="280"/>
      <c r="K755" s="280"/>
      <c r="L755" s="280"/>
      <c r="M755" s="280"/>
      <c r="N755" s="280"/>
      <c r="O755" s="280"/>
      <c r="P755" s="280"/>
      <c r="Q755" s="280"/>
      <c r="R755" s="280"/>
      <c r="S755" s="280"/>
      <c r="T755" s="280"/>
      <c r="U755" s="280"/>
      <c r="V755" s="280"/>
      <c r="W755" s="280"/>
      <c r="X755" s="280"/>
      <c r="Y755" s="280"/>
    </row>
    <row r="756" spans="1:25" ht="13.5" thickBot="1">
      <c r="A756" s="280"/>
      <c r="B756" s="280"/>
      <c r="C756" s="279"/>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row>
    <row r="757" spans="1:25" ht="13.5" thickBot="1">
      <c r="A757" s="280"/>
      <c r="B757" s="280"/>
      <c r="C757" s="279"/>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row>
    <row r="758" spans="1:25" ht="13.5" thickBot="1">
      <c r="A758" s="280"/>
      <c r="B758" s="280"/>
      <c r="C758" s="279"/>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row>
    <row r="759" spans="1:25" ht="13.5" thickBot="1">
      <c r="A759" s="280"/>
      <c r="B759" s="280"/>
      <c r="C759" s="279"/>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row>
    <row r="760" spans="1:25" ht="13.5" thickBot="1">
      <c r="A760" s="280"/>
      <c r="B760" s="280"/>
      <c r="C760" s="279"/>
      <c r="D760" s="280"/>
      <c r="E760" s="280"/>
      <c r="F760" s="280"/>
      <c r="G760" s="280"/>
      <c r="H760" s="280"/>
      <c r="I760" s="280"/>
      <c r="J760" s="280"/>
      <c r="K760" s="280"/>
      <c r="L760" s="280"/>
      <c r="M760" s="280"/>
      <c r="N760" s="280"/>
      <c r="O760" s="280"/>
      <c r="P760" s="280"/>
      <c r="Q760" s="280"/>
      <c r="R760" s="280"/>
      <c r="S760" s="280"/>
      <c r="T760" s="280"/>
      <c r="U760" s="280"/>
      <c r="V760" s="280"/>
      <c r="W760" s="280"/>
      <c r="X760" s="280"/>
      <c r="Y760" s="280"/>
    </row>
    <row r="761" spans="1:25" ht="13.5" thickBot="1">
      <c r="A761" s="280"/>
      <c r="B761" s="280"/>
      <c r="C761" s="279"/>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row>
    <row r="762" spans="1:25" ht="13.5" thickBot="1">
      <c r="A762" s="280"/>
      <c r="B762" s="280"/>
      <c r="C762" s="279"/>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0"/>
    </row>
    <row r="763" spans="1:25" ht="13.5" thickBot="1">
      <c r="A763" s="280"/>
      <c r="B763" s="280"/>
      <c r="C763" s="279"/>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row>
    <row r="764" spans="1:25" ht="13.5" thickBot="1">
      <c r="A764" s="280"/>
      <c r="B764" s="280"/>
      <c r="C764" s="279"/>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row>
    <row r="765" spans="1:25" ht="13.5" thickBot="1">
      <c r="A765" s="280"/>
      <c r="B765" s="280"/>
      <c r="C765" s="279"/>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row>
    <row r="766" spans="1:25" ht="13.5" thickBot="1">
      <c r="A766" s="280"/>
      <c r="B766" s="280"/>
      <c r="C766" s="279"/>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row>
    <row r="767" spans="1:25" ht="13.5" thickBot="1">
      <c r="A767" s="280"/>
      <c r="B767" s="280"/>
      <c r="C767" s="279"/>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row>
    <row r="768" spans="1:25" ht="13.5" thickBot="1">
      <c r="A768" s="280"/>
      <c r="B768" s="280"/>
      <c r="C768" s="279"/>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row>
    <row r="769" spans="1:25" ht="13.5" thickBot="1">
      <c r="A769" s="280"/>
      <c r="B769" s="280"/>
      <c r="C769" s="279"/>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row>
    <row r="770" spans="1:25" ht="13.5" thickBot="1">
      <c r="A770" s="280"/>
      <c r="B770" s="280"/>
      <c r="C770" s="279"/>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row>
    <row r="771" spans="1:25" ht="13.5" thickBot="1">
      <c r="A771" s="280"/>
      <c r="B771" s="280"/>
      <c r="C771" s="279"/>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row>
    <row r="772" spans="1:25" ht="13.5" thickBot="1">
      <c r="A772" s="280"/>
      <c r="B772" s="280"/>
      <c r="C772" s="279"/>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row>
    <row r="773" spans="1:25" ht="13.5" thickBot="1">
      <c r="A773" s="280"/>
      <c r="B773" s="280"/>
      <c r="C773" s="279"/>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row>
    <row r="774" spans="1:25" ht="13.5" thickBot="1">
      <c r="A774" s="280"/>
      <c r="B774" s="280"/>
      <c r="C774" s="279"/>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row>
    <row r="775" spans="1:25" ht="13.5" thickBot="1">
      <c r="A775" s="280"/>
      <c r="B775" s="280"/>
      <c r="C775" s="279"/>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row>
    <row r="776" spans="1:25" ht="13.5" thickBot="1">
      <c r="A776" s="280"/>
      <c r="B776" s="280"/>
      <c r="C776" s="279"/>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row>
    <row r="777" spans="1:25" ht="13.5" thickBot="1">
      <c r="A777" s="280"/>
      <c r="B777" s="280"/>
      <c r="C777" s="279"/>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row>
    <row r="778" spans="1:25" ht="13.5" thickBot="1">
      <c r="A778" s="280"/>
      <c r="B778" s="280"/>
      <c r="C778" s="279"/>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row>
    <row r="779" spans="1:25" ht="13.5" thickBot="1">
      <c r="A779" s="280"/>
      <c r="B779" s="280"/>
      <c r="C779" s="279"/>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row>
    <row r="780" spans="1:25" ht="13.5" thickBot="1">
      <c r="A780" s="280"/>
      <c r="B780" s="280"/>
      <c r="C780" s="279"/>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row>
    <row r="781" spans="1:25" ht="13.5" thickBot="1">
      <c r="A781" s="280"/>
      <c r="B781" s="280"/>
      <c r="C781" s="279"/>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row>
    <row r="782" spans="1:25" ht="13.5" thickBot="1">
      <c r="A782" s="280"/>
      <c r="B782" s="280"/>
      <c r="C782" s="279"/>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row>
    <row r="783" spans="1:25" ht="13.5" thickBot="1">
      <c r="A783" s="280"/>
      <c r="B783" s="280"/>
      <c r="C783" s="279"/>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row>
    <row r="784" spans="1:25" ht="13.5" thickBot="1">
      <c r="A784" s="280"/>
      <c r="B784" s="280"/>
      <c r="C784" s="279"/>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row>
    <row r="785" spans="1:25" ht="13.5" thickBot="1">
      <c r="A785" s="280"/>
      <c r="B785" s="280"/>
      <c r="C785" s="279"/>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row>
    <row r="786" spans="1:25" ht="13.5" thickBot="1">
      <c r="A786" s="280"/>
      <c r="B786" s="280"/>
      <c r="C786" s="279"/>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row>
    <row r="787" spans="1:25" ht="13.5" thickBot="1">
      <c r="A787" s="280"/>
      <c r="B787" s="280"/>
      <c r="C787" s="279"/>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row>
    <row r="788" spans="1:25" ht="13.5" thickBot="1">
      <c r="A788" s="280"/>
      <c r="B788" s="280"/>
      <c r="C788" s="279"/>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row>
    <row r="789" spans="1:25" ht="13.5" thickBot="1">
      <c r="A789" s="280"/>
      <c r="B789" s="280"/>
      <c r="C789" s="279"/>
      <c r="D789" s="280"/>
      <c r="E789" s="280"/>
      <c r="F789" s="280"/>
      <c r="G789" s="280"/>
      <c r="H789" s="280"/>
      <c r="I789" s="280"/>
      <c r="J789" s="280"/>
      <c r="K789" s="280"/>
      <c r="L789" s="280"/>
      <c r="M789" s="280"/>
      <c r="N789" s="280"/>
      <c r="O789" s="280"/>
      <c r="P789" s="280"/>
      <c r="Q789" s="280"/>
      <c r="R789" s="280"/>
      <c r="S789" s="280"/>
      <c r="T789" s="280"/>
      <c r="U789" s="280"/>
      <c r="V789" s="280"/>
      <c r="W789" s="280"/>
      <c r="X789" s="280"/>
      <c r="Y789" s="280"/>
    </row>
    <row r="790" spans="1:25" ht="13.5" thickBot="1">
      <c r="A790" s="280"/>
      <c r="B790" s="280"/>
      <c r="C790" s="279"/>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row>
    <row r="791" spans="1:25" ht="13.5" thickBot="1">
      <c r="A791" s="280"/>
      <c r="B791" s="280"/>
      <c r="C791" s="279"/>
      <c r="D791" s="280"/>
      <c r="E791" s="280"/>
      <c r="F791" s="280"/>
      <c r="G791" s="280"/>
      <c r="H791" s="280"/>
      <c r="I791" s="280"/>
      <c r="J791" s="280"/>
      <c r="K791" s="280"/>
      <c r="L791" s="280"/>
      <c r="M791" s="280"/>
      <c r="N791" s="280"/>
      <c r="O791" s="280"/>
      <c r="P791" s="280"/>
      <c r="Q791" s="280"/>
      <c r="R791" s="280"/>
      <c r="S791" s="280"/>
      <c r="T791" s="280"/>
      <c r="U791" s="280"/>
      <c r="V791" s="280"/>
      <c r="W791" s="280"/>
      <c r="X791" s="280"/>
      <c r="Y791" s="280"/>
    </row>
    <row r="792" spans="1:25" ht="13.5" thickBot="1">
      <c r="A792" s="280"/>
      <c r="B792" s="280"/>
      <c r="C792" s="279"/>
      <c r="D792" s="280"/>
      <c r="E792" s="280"/>
      <c r="F792" s="280"/>
      <c r="G792" s="280"/>
      <c r="H792" s="280"/>
      <c r="I792" s="280"/>
      <c r="J792" s="280"/>
      <c r="K792" s="280"/>
      <c r="L792" s="280"/>
      <c r="M792" s="280"/>
      <c r="N792" s="280"/>
      <c r="O792" s="280"/>
      <c r="P792" s="280"/>
      <c r="Q792" s="280"/>
      <c r="R792" s="280"/>
      <c r="S792" s="280"/>
      <c r="T792" s="280"/>
      <c r="U792" s="280"/>
      <c r="V792" s="280"/>
      <c r="W792" s="280"/>
      <c r="X792" s="280"/>
      <c r="Y792" s="280"/>
    </row>
    <row r="793" spans="1:25" ht="13.5" thickBot="1">
      <c r="A793" s="280"/>
      <c r="B793" s="280"/>
      <c r="C793" s="279"/>
      <c r="D793" s="280"/>
      <c r="E793" s="280"/>
      <c r="F793" s="280"/>
      <c r="G793" s="280"/>
      <c r="H793" s="280"/>
      <c r="I793" s="280"/>
      <c r="J793" s="280"/>
      <c r="K793" s="280"/>
      <c r="L793" s="280"/>
      <c r="M793" s="280"/>
      <c r="N793" s="280"/>
      <c r="O793" s="280"/>
      <c r="P793" s="280"/>
      <c r="Q793" s="280"/>
      <c r="R793" s="280"/>
      <c r="S793" s="280"/>
      <c r="T793" s="280"/>
      <c r="U793" s="280"/>
      <c r="V793" s="280"/>
      <c r="W793" s="280"/>
      <c r="X793" s="280"/>
      <c r="Y793" s="280"/>
    </row>
    <row r="794" spans="1:25" ht="13.5" thickBot="1">
      <c r="A794" s="280"/>
      <c r="B794" s="280"/>
      <c r="C794" s="279"/>
      <c r="D794" s="280"/>
      <c r="E794" s="280"/>
      <c r="F794" s="280"/>
      <c r="G794" s="280"/>
      <c r="H794" s="280"/>
      <c r="I794" s="280"/>
      <c r="J794" s="280"/>
      <c r="K794" s="280"/>
      <c r="L794" s="280"/>
      <c r="M794" s="280"/>
      <c r="N794" s="280"/>
      <c r="O794" s="280"/>
      <c r="P794" s="280"/>
      <c r="Q794" s="280"/>
      <c r="R794" s="280"/>
      <c r="S794" s="280"/>
      <c r="T794" s="280"/>
      <c r="U794" s="280"/>
      <c r="V794" s="280"/>
      <c r="W794" s="280"/>
      <c r="X794" s="280"/>
      <c r="Y794" s="280"/>
    </row>
    <row r="795" spans="1:25" ht="13.5" thickBot="1">
      <c r="A795" s="280"/>
      <c r="B795" s="280"/>
      <c r="C795" s="279"/>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0"/>
    </row>
    <row r="796" spans="1:25" ht="13.5" thickBot="1">
      <c r="A796" s="280"/>
      <c r="B796" s="280"/>
      <c r="C796" s="279"/>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row>
    <row r="797" spans="1:25" ht="13.5" thickBot="1">
      <c r="A797" s="280"/>
      <c r="B797" s="280"/>
      <c r="C797" s="279"/>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row>
    <row r="798" spans="1:25" ht="13.5" thickBot="1">
      <c r="A798" s="280"/>
      <c r="B798" s="280"/>
      <c r="C798" s="279"/>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row>
    <row r="799" spans="1:25" ht="13.5" thickBot="1">
      <c r="A799" s="280"/>
      <c r="B799" s="280"/>
      <c r="C799" s="279"/>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row>
    <row r="800" spans="1:25" ht="13.5" thickBot="1">
      <c r="A800" s="280"/>
      <c r="B800" s="280"/>
      <c r="C800" s="279"/>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row>
    <row r="801" spans="1:25" ht="13.5" thickBot="1">
      <c r="A801" s="280"/>
      <c r="B801" s="280"/>
      <c r="C801" s="279"/>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row>
    <row r="802" spans="1:25" ht="13.5" thickBot="1">
      <c r="A802" s="280"/>
      <c r="B802" s="280"/>
      <c r="C802" s="279"/>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row>
    <row r="803" spans="1:25" ht="13.5" thickBot="1">
      <c r="A803" s="280"/>
      <c r="B803" s="280"/>
      <c r="C803" s="279"/>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row>
    <row r="804" spans="1:25" ht="13.5" thickBot="1">
      <c r="A804" s="280"/>
      <c r="B804" s="280"/>
      <c r="C804" s="279"/>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row>
    <row r="805" spans="1:25" ht="13.5" thickBot="1">
      <c r="A805" s="280"/>
      <c r="B805" s="280"/>
      <c r="C805" s="279"/>
      <c r="D805" s="280"/>
      <c r="E805" s="280"/>
      <c r="F805" s="280"/>
      <c r="G805" s="280"/>
      <c r="H805" s="280"/>
      <c r="I805" s="280"/>
      <c r="J805" s="280"/>
      <c r="K805" s="280"/>
      <c r="L805" s="280"/>
      <c r="M805" s="280"/>
      <c r="N805" s="280"/>
      <c r="O805" s="280"/>
      <c r="P805" s="280"/>
      <c r="Q805" s="280"/>
      <c r="R805" s="280"/>
      <c r="S805" s="280"/>
      <c r="T805" s="280"/>
      <c r="U805" s="280"/>
      <c r="V805" s="280"/>
      <c r="W805" s="280"/>
      <c r="X805" s="280"/>
      <c r="Y805" s="280"/>
    </row>
    <row r="806" spans="1:25" ht="13.5" thickBot="1">
      <c r="A806" s="280"/>
      <c r="B806" s="280"/>
      <c r="C806" s="279"/>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row>
    <row r="807" spans="1:25" ht="13.5" thickBot="1">
      <c r="A807" s="280"/>
      <c r="B807" s="280"/>
      <c r="C807" s="279"/>
      <c r="D807" s="280"/>
      <c r="E807" s="280"/>
      <c r="F807" s="280"/>
      <c r="G807" s="280"/>
      <c r="H807" s="280"/>
      <c r="I807" s="280"/>
      <c r="J807" s="280"/>
      <c r="K807" s="280"/>
      <c r="L807" s="280"/>
      <c r="M807" s="280"/>
      <c r="N807" s="280"/>
      <c r="O807" s="280"/>
      <c r="P807" s="280"/>
      <c r="Q807" s="280"/>
      <c r="R807" s="280"/>
      <c r="S807" s="280"/>
      <c r="T807" s="280"/>
      <c r="U807" s="280"/>
      <c r="V807" s="280"/>
      <c r="W807" s="280"/>
      <c r="X807" s="280"/>
      <c r="Y807" s="280"/>
    </row>
    <row r="808" spans="1:25" ht="13.5" thickBot="1">
      <c r="A808" s="280"/>
      <c r="B808" s="280"/>
      <c r="C808" s="279"/>
      <c r="D808" s="280"/>
      <c r="E808" s="280"/>
      <c r="F808" s="280"/>
      <c r="G808" s="280"/>
      <c r="H808" s="280"/>
      <c r="I808" s="280"/>
      <c r="J808" s="280"/>
      <c r="K808" s="280"/>
      <c r="L808" s="280"/>
      <c r="M808" s="280"/>
      <c r="N808" s="280"/>
      <c r="O808" s="280"/>
      <c r="P808" s="280"/>
      <c r="Q808" s="280"/>
      <c r="R808" s="280"/>
      <c r="S808" s="280"/>
      <c r="T808" s="280"/>
      <c r="U808" s="280"/>
      <c r="V808" s="280"/>
      <c r="W808" s="280"/>
      <c r="X808" s="280"/>
      <c r="Y808" s="280"/>
    </row>
    <row r="809" spans="1:25" ht="13.5" thickBot="1">
      <c r="A809" s="280"/>
      <c r="B809" s="280"/>
      <c r="C809" s="279"/>
      <c r="D809" s="280"/>
      <c r="E809" s="280"/>
      <c r="F809" s="280"/>
      <c r="G809" s="280"/>
      <c r="H809" s="280"/>
      <c r="I809" s="280"/>
      <c r="J809" s="280"/>
      <c r="K809" s="280"/>
      <c r="L809" s="280"/>
      <c r="M809" s="280"/>
      <c r="N809" s="280"/>
      <c r="O809" s="280"/>
      <c r="P809" s="280"/>
      <c r="Q809" s="280"/>
      <c r="R809" s="280"/>
      <c r="S809" s="280"/>
      <c r="T809" s="280"/>
      <c r="U809" s="280"/>
      <c r="V809" s="280"/>
      <c r="W809" s="280"/>
      <c r="X809" s="280"/>
      <c r="Y809" s="280"/>
    </row>
    <row r="810" spans="1:25" ht="13.5" thickBot="1">
      <c r="A810" s="280"/>
      <c r="B810" s="280"/>
      <c r="C810" s="279"/>
      <c r="D810" s="280"/>
      <c r="E810" s="280"/>
      <c r="F810" s="280"/>
      <c r="G810" s="280"/>
      <c r="H810" s="280"/>
      <c r="I810" s="280"/>
      <c r="J810" s="280"/>
      <c r="K810" s="280"/>
      <c r="L810" s="280"/>
      <c r="M810" s="280"/>
      <c r="N810" s="280"/>
      <c r="O810" s="280"/>
      <c r="P810" s="280"/>
      <c r="Q810" s="280"/>
      <c r="R810" s="280"/>
      <c r="S810" s="280"/>
      <c r="T810" s="280"/>
      <c r="U810" s="280"/>
      <c r="V810" s="280"/>
      <c r="W810" s="280"/>
      <c r="X810" s="280"/>
      <c r="Y810" s="280"/>
    </row>
    <row r="811" spans="1:25" ht="13.5" thickBot="1">
      <c r="A811" s="280"/>
      <c r="B811" s="280"/>
      <c r="C811" s="279"/>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row>
    <row r="812" spans="1:25" ht="13.5" thickBot="1">
      <c r="A812" s="280"/>
      <c r="B812" s="280"/>
      <c r="C812" s="279"/>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row>
    <row r="813" spans="1:25" ht="13.5" thickBot="1">
      <c r="A813" s="280"/>
      <c r="B813" s="280"/>
      <c r="C813" s="279"/>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row>
    <row r="814" spans="1:25" ht="13.5" thickBot="1">
      <c r="A814" s="280"/>
      <c r="B814" s="280"/>
      <c r="C814" s="279"/>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row>
    <row r="815" spans="1:25" ht="13.5" thickBot="1">
      <c r="A815" s="280"/>
      <c r="B815" s="280"/>
      <c r="C815" s="279"/>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row>
    <row r="816" spans="1:25" ht="13.5" thickBot="1">
      <c r="A816" s="280"/>
      <c r="B816" s="280"/>
      <c r="C816" s="279"/>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row>
    <row r="817" spans="1:25" ht="13.5" thickBot="1">
      <c r="A817" s="280"/>
      <c r="B817" s="280"/>
      <c r="C817" s="279"/>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row>
    <row r="818" spans="1:25" ht="13.5" thickBot="1">
      <c r="A818" s="280"/>
      <c r="B818" s="280"/>
      <c r="C818" s="279"/>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row>
    <row r="819" spans="1:25" ht="13.5" thickBot="1">
      <c r="A819" s="280"/>
      <c r="B819" s="280"/>
      <c r="C819" s="279"/>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row>
    <row r="820" spans="1:25" ht="13.5" thickBot="1">
      <c r="A820" s="280"/>
      <c r="B820" s="280"/>
      <c r="C820" s="279"/>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row>
    <row r="821" spans="1:25" ht="13.5" thickBot="1">
      <c r="A821" s="280"/>
      <c r="B821" s="280"/>
      <c r="C821" s="279"/>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row>
    <row r="822" spans="1:25" ht="13.5" thickBot="1">
      <c r="A822" s="280"/>
      <c r="B822" s="280"/>
      <c r="C822" s="279"/>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row>
    <row r="823" spans="1:25" ht="13.5" thickBot="1">
      <c r="A823" s="280"/>
      <c r="B823" s="280"/>
      <c r="C823" s="279"/>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row>
    <row r="824" spans="1:25" ht="13.5" thickBot="1">
      <c r="A824" s="280"/>
      <c r="B824" s="280"/>
      <c r="C824" s="279"/>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row>
    <row r="825" spans="1:25" ht="13.5" thickBot="1">
      <c r="A825" s="280"/>
      <c r="B825" s="280"/>
      <c r="C825" s="279"/>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row>
    <row r="826" spans="1:25" ht="13.5" thickBot="1">
      <c r="A826" s="280"/>
      <c r="B826" s="280"/>
      <c r="C826" s="279"/>
      <c r="D826" s="280"/>
      <c r="E826" s="280"/>
      <c r="F826" s="280"/>
      <c r="G826" s="280"/>
      <c r="H826" s="280"/>
      <c r="I826" s="280"/>
      <c r="J826" s="280"/>
      <c r="K826" s="280"/>
      <c r="L826" s="280"/>
      <c r="M826" s="280"/>
      <c r="N826" s="280"/>
      <c r="O826" s="280"/>
      <c r="P826" s="280"/>
      <c r="Q826" s="280"/>
      <c r="R826" s="280"/>
      <c r="S826" s="280"/>
      <c r="T826" s="280"/>
      <c r="U826" s="280"/>
      <c r="V826" s="280"/>
      <c r="W826" s="280"/>
      <c r="X826" s="280"/>
      <c r="Y826" s="280"/>
    </row>
    <row r="827" spans="1:25" ht="13.5" thickBot="1">
      <c r="A827" s="280"/>
      <c r="B827" s="280"/>
      <c r="C827" s="279"/>
      <c r="D827" s="280"/>
      <c r="E827" s="280"/>
      <c r="F827" s="280"/>
      <c r="G827" s="280"/>
      <c r="H827" s="280"/>
      <c r="I827" s="280"/>
      <c r="J827" s="280"/>
      <c r="K827" s="280"/>
      <c r="L827" s="280"/>
      <c r="M827" s="280"/>
      <c r="N827" s="280"/>
      <c r="O827" s="280"/>
      <c r="P827" s="280"/>
      <c r="Q827" s="280"/>
      <c r="R827" s="280"/>
      <c r="S827" s="280"/>
      <c r="T827" s="280"/>
      <c r="U827" s="280"/>
      <c r="V827" s="280"/>
      <c r="W827" s="280"/>
      <c r="X827" s="280"/>
      <c r="Y827" s="280"/>
    </row>
    <row r="828" spans="1:25" ht="13.5" thickBot="1">
      <c r="A828" s="280"/>
      <c r="B828" s="280"/>
      <c r="C828" s="279"/>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0"/>
    </row>
    <row r="829" spans="1:25" ht="13.5" thickBot="1">
      <c r="A829" s="280"/>
      <c r="B829" s="280"/>
      <c r="C829" s="279"/>
      <c r="D829" s="280"/>
      <c r="E829" s="280"/>
      <c r="F829" s="280"/>
      <c r="G829" s="280"/>
      <c r="H829" s="280"/>
      <c r="I829" s="280"/>
      <c r="J829" s="280"/>
      <c r="K829" s="280"/>
      <c r="L829" s="280"/>
      <c r="M829" s="280"/>
      <c r="N829" s="280"/>
      <c r="O829" s="280"/>
      <c r="P829" s="280"/>
      <c r="Q829" s="280"/>
      <c r="R829" s="280"/>
      <c r="S829" s="280"/>
      <c r="T829" s="280"/>
      <c r="U829" s="280"/>
      <c r="V829" s="280"/>
      <c r="W829" s="280"/>
      <c r="X829" s="280"/>
      <c r="Y829" s="280"/>
    </row>
    <row r="830" spans="1:25" ht="13.5" thickBot="1">
      <c r="A830" s="280"/>
      <c r="B830" s="280"/>
      <c r="C830" s="279"/>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row>
    <row r="831" spans="1:25" ht="13.5" thickBot="1">
      <c r="A831" s="280"/>
      <c r="B831" s="280"/>
      <c r="C831" s="279"/>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280"/>
    </row>
    <row r="832" spans="1:25" ht="13.5" thickBot="1">
      <c r="A832" s="280"/>
      <c r="B832" s="280"/>
      <c r="C832" s="279"/>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row>
    <row r="833" spans="1:25" ht="13.5" thickBot="1">
      <c r="A833" s="280"/>
      <c r="B833" s="280"/>
      <c r="C833" s="279"/>
      <c r="D833" s="280"/>
      <c r="E833" s="280"/>
      <c r="F833" s="280"/>
      <c r="G833" s="280"/>
      <c r="H833" s="280"/>
      <c r="I833" s="280"/>
      <c r="J833" s="280"/>
      <c r="K833" s="280"/>
      <c r="L833" s="280"/>
      <c r="M833" s="280"/>
      <c r="N833" s="280"/>
      <c r="O833" s="280"/>
      <c r="P833" s="280"/>
      <c r="Q833" s="280"/>
      <c r="R833" s="280"/>
      <c r="S833" s="280"/>
      <c r="T833" s="280"/>
      <c r="U833" s="280"/>
      <c r="V833" s="280"/>
      <c r="W833" s="280"/>
      <c r="X833" s="280"/>
      <c r="Y833" s="280"/>
    </row>
    <row r="834" spans="1:25" ht="13.5" thickBot="1">
      <c r="A834" s="280"/>
      <c r="B834" s="280"/>
      <c r="C834" s="279"/>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row>
    <row r="835" spans="1:25" ht="13.5" thickBot="1">
      <c r="A835" s="280"/>
      <c r="B835" s="280"/>
      <c r="C835" s="279"/>
      <c r="D835" s="280"/>
      <c r="E835" s="280"/>
      <c r="F835" s="280"/>
      <c r="G835" s="280"/>
      <c r="H835" s="280"/>
      <c r="I835" s="280"/>
      <c r="J835" s="280"/>
      <c r="K835" s="280"/>
      <c r="L835" s="280"/>
      <c r="M835" s="280"/>
      <c r="N835" s="280"/>
      <c r="O835" s="280"/>
      <c r="P835" s="280"/>
      <c r="Q835" s="280"/>
      <c r="R835" s="280"/>
      <c r="S835" s="280"/>
      <c r="T835" s="280"/>
      <c r="U835" s="280"/>
      <c r="V835" s="280"/>
      <c r="W835" s="280"/>
      <c r="X835" s="280"/>
      <c r="Y835" s="280"/>
    </row>
    <row r="836" spans="1:25" ht="13.5" thickBot="1">
      <c r="A836" s="280"/>
      <c r="B836" s="280"/>
      <c r="C836" s="279"/>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row>
    <row r="837" spans="1:25" ht="13.5" thickBot="1">
      <c r="A837" s="280"/>
      <c r="B837" s="280"/>
      <c r="C837" s="279"/>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row>
    <row r="838" spans="1:25" ht="13.5" thickBot="1">
      <c r="A838" s="280"/>
      <c r="B838" s="280"/>
      <c r="C838" s="279"/>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row>
    <row r="839" spans="1:25" ht="13.5" thickBot="1">
      <c r="A839" s="280"/>
      <c r="B839" s="280"/>
      <c r="C839" s="279"/>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row>
    <row r="840" spans="1:25" ht="13.5" thickBot="1">
      <c r="A840" s="280"/>
      <c r="B840" s="280"/>
      <c r="C840" s="279"/>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row>
    <row r="841" spans="1:25" ht="13.5" thickBot="1">
      <c r="A841" s="280"/>
      <c r="B841" s="280"/>
      <c r="C841" s="279"/>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280"/>
    </row>
    <row r="842" spans="1:25" ht="13.5" thickBot="1">
      <c r="A842" s="280"/>
      <c r="B842" s="280"/>
      <c r="C842" s="279"/>
      <c r="D842" s="280"/>
      <c r="E842" s="280"/>
      <c r="F842" s="280"/>
      <c r="G842" s="280"/>
      <c r="H842" s="280"/>
      <c r="I842" s="280"/>
      <c r="J842" s="280"/>
      <c r="K842" s="280"/>
      <c r="L842" s="280"/>
      <c r="M842" s="280"/>
      <c r="N842" s="280"/>
      <c r="O842" s="280"/>
      <c r="P842" s="280"/>
      <c r="Q842" s="280"/>
      <c r="R842" s="280"/>
      <c r="S842" s="280"/>
      <c r="T842" s="280"/>
      <c r="U842" s="280"/>
      <c r="V842" s="280"/>
      <c r="W842" s="280"/>
      <c r="X842" s="280"/>
      <c r="Y842" s="280"/>
    </row>
    <row r="843" spans="1:25" ht="13.5" thickBot="1">
      <c r="A843" s="280"/>
      <c r="B843" s="280"/>
      <c r="C843" s="279"/>
      <c r="D843" s="280"/>
      <c r="E843" s="280"/>
      <c r="F843" s="280"/>
      <c r="G843" s="280"/>
      <c r="H843" s="280"/>
      <c r="I843" s="280"/>
      <c r="J843" s="280"/>
      <c r="K843" s="280"/>
      <c r="L843" s="280"/>
      <c r="M843" s="280"/>
      <c r="N843" s="280"/>
      <c r="O843" s="280"/>
      <c r="P843" s="280"/>
      <c r="Q843" s="280"/>
      <c r="R843" s="280"/>
      <c r="S843" s="280"/>
      <c r="T843" s="280"/>
      <c r="U843" s="280"/>
      <c r="V843" s="280"/>
      <c r="W843" s="280"/>
      <c r="X843" s="280"/>
      <c r="Y843" s="280"/>
    </row>
    <row r="844" spans="1:25" ht="13.5" thickBot="1">
      <c r="A844" s="280"/>
      <c r="B844" s="280"/>
      <c r="C844" s="279"/>
      <c r="D844" s="280"/>
      <c r="E844" s="280"/>
      <c r="F844" s="280"/>
      <c r="G844" s="280"/>
      <c r="H844" s="280"/>
      <c r="I844" s="280"/>
      <c r="J844" s="280"/>
      <c r="K844" s="280"/>
      <c r="L844" s="280"/>
      <c r="M844" s="280"/>
      <c r="N844" s="280"/>
      <c r="O844" s="280"/>
      <c r="P844" s="280"/>
      <c r="Q844" s="280"/>
      <c r="R844" s="280"/>
      <c r="S844" s="280"/>
      <c r="T844" s="280"/>
      <c r="U844" s="280"/>
      <c r="V844" s="280"/>
      <c r="W844" s="280"/>
      <c r="X844" s="280"/>
      <c r="Y844" s="280"/>
    </row>
    <row r="845" spans="1:25" ht="13.5" thickBot="1">
      <c r="A845" s="280"/>
      <c r="B845" s="280"/>
      <c r="C845" s="279"/>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280"/>
    </row>
    <row r="846" spans="1:25" ht="13.5" thickBot="1">
      <c r="A846" s="280"/>
      <c r="B846" s="280"/>
      <c r="C846" s="279"/>
      <c r="D846" s="280"/>
      <c r="E846" s="280"/>
      <c r="F846" s="280"/>
      <c r="G846" s="280"/>
      <c r="H846" s="280"/>
      <c r="I846" s="280"/>
      <c r="J846" s="280"/>
      <c r="K846" s="280"/>
      <c r="L846" s="280"/>
      <c r="M846" s="280"/>
      <c r="N846" s="280"/>
      <c r="O846" s="280"/>
      <c r="P846" s="280"/>
      <c r="Q846" s="280"/>
      <c r="R846" s="280"/>
      <c r="S846" s="280"/>
      <c r="T846" s="280"/>
      <c r="U846" s="280"/>
      <c r="V846" s="280"/>
      <c r="W846" s="280"/>
      <c r="X846" s="280"/>
      <c r="Y846" s="280"/>
    </row>
    <row r="847" spans="1:25" ht="13.5" thickBot="1">
      <c r="A847" s="280"/>
      <c r="B847" s="280"/>
      <c r="C847" s="279"/>
      <c r="D847" s="280"/>
      <c r="E847" s="280"/>
      <c r="F847" s="280"/>
      <c r="G847" s="280"/>
      <c r="H847" s="280"/>
      <c r="I847" s="280"/>
      <c r="J847" s="280"/>
      <c r="K847" s="280"/>
      <c r="L847" s="280"/>
      <c r="M847" s="280"/>
      <c r="N847" s="280"/>
      <c r="O847" s="280"/>
      <c r="P847" s="280"/>
      <c r="Q847" s="280"/>
      <c r="R847" s="280"/>
      <c r="S847" s="280"/>
      <c r="T847" s="280"/>
      <c r="U847" s="280"/>
      <c r="V847" s="280"/>
      <c r="W847" s="280"/>
      <c r="X847" s="280"/>
      <c r="Y847" s="280"/>
    </row>
    <row r="848" spans="1:25" ht="13.5" thickBot="1">
      <c r="A848" s="280"/>
      <c r="B848" s="280"/>
      <c r="C848" s="279"/>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280"/>
    </row>
    <row r="849" spans="1:25" ht="13.5" thickBot="1">
      <c r="A849" s="280"/>
      <c r="B849" s="280"/>
      <c r="C849" s="279"/>
      <c r="D849" s="280"/>
      <c r="E849" s="280"/>
      <c r="F849" s="280"/>
      <c r="G849" s="280"/>
      <c r="H849" s="280"/>
      <c r="I849" s="280"/>
      <c r="J849" s="280"/>
      <c r="K849" s="280"/>
      <c r="L849" s="280"/>
      <c r="M849" s="280"/>
      <c r="N849" s="280"/>
      <c r="O849" s="280"/>
      <c r="P849" s="280"/>
      <c r="Q849" s="280"/>
      <c r="R849" s="280"/>
      <c r="S849" s="280"/>
      <c r="T849" s="280"/>
      <c r="U849" s="280"/>
      <c r="V849" s="280"/>
      <c r="W849" s="280"/>
      <c r="X849" s="280"/>
      <c r="Y849" s="280"/>
    </row>
    <row r="850" spans="1:25" ht="13.5" thickBot="1">
      <c r="A850" s="280"/>
      <c r="B850" s="280"/>
      <c r="C850" s="279"/>
      <c r="D850" s="280"/>
      <c r="E850" s="280"/>
      <c r="F850" s="280"/>
      <c r="G850" s="280"/>
      <c r="H850" s="280"/>
      <c r="I850" s="280"/>
      <c r="J850" s="280"/>
      <c r="K850" s="280"/>
      <c r="L850" s="280"/>
      <c r="M850" s="280"/>
      <c r="N850" s="280"/>
      <c r="O850" s="280"/>
      <c r="P850" s="280"/>
      <c r="Q850" s="280"/>
      <c r="R850" s="280"/>
      <c r="S850" s="280"/>
      <c r="T850" s="280"/>
      <c r="U850" s="280"/>
      <c r="V850" s="280"/>
      <c r="W850" s="280"/>
      <c r="X850" s="280"/>
      <c r="Y850" s="280"/>
    </row>
    <row r="851" spans="1:25" ht="13.5" thickBot="1">
      <c r="A851" s="280"/>
      <c r="B851" s="280"/>
      <c r="C851" s="279"/>
      <c r="D851" s="280"/>
      <c r="E851" s="280"/>
      <c r="F851" s="280"/>
      <c r="G851" s="280"/>
      <c r="H851" s="280"/>
      <c r="I851" s="280"/>
      <c r="J851" s="280"/>
      <c r="K851" s="280"/>
      <c r="L851" s="280"/>
      <c r="M851" s="280"/>
      <c r="N851" s="280"/>
      <c r="O851" s="280"/>
      <c r="P851" s="280"/>
      <c r="Q851" s="280"/>
      <c r="R851" s="280"/>
      <c r="S851" s="280"/>
      <c r="T851" s="280"/>
      <c r="U851" s="280"/>
      <c r="V851" s="280"/>
      <c r="W851" s="280"/>
      <c r="X851" s="280"/>
      <c r="Y851" s="280"/>
    </row>
    <row r="852" spans="1:25" ht="13.5" thickBot="1">
      <c r="A852" s="280"/>
      <c r="B852" s="280"/>
      <c r="C852" s="279"/>
      <c r="D852" s="280"/>
      <c r="E852" s="280"/>
      <c r="F852" s="280"/>
      <c r="G852" s="280"/>
      <c r="H852" s="280"/>
      <c r="I852" s="280"/>
      <c r="J852" s="280"/>
      <c r="K852" s="280"/>
      <c r="L852" s="280"/>
      <c r="M852" s="280"/>
      <c r="N852" s="280"/>
      <c r="O852" s="280"/>
      <c r="P852" s="280"/>
      <c r="Q852" s="280"/>
      <c r="R852" s="280"/>
      <c r="S852" s="280"/>
      <c r="T852" s="280"/>
      <c r="U852" s="280"/>
      <c r="V852" s="280"/>
      <c r="W852" s="280"/>
      <c r="X852" s="280"/>
      <c r="Y852" s="280"/>
    </row>
    <row r="853" spans="1:25" ht="13.5" thickBot="1">
      <c r="A853" s="280"/>
      <c r="B853" s="280"/>
      <c r="C853" s="279"/>
      <c r="D853" s="280"/>
      <c r="E853" s="280"/>
      <c r="F853" s="280"/>
      <c r="G853" s="280"/>
      <c r="H853" s="280"/>
      <c r="I853" s="280"/>
      <c r="J853" s="280"/>
      <c r="K853" s="280"/>
      <c r="L853" s="280"/>
      <c r="M853" s="280"/>
      <c r="N853" s="280"/>
      <c r="O853" s="280"/>
      <c r="P853" s="280"/>
      <c r="Q853" s="280"/>
      <c r="R853" s="280"/>
      <c r="S853" s="280"/>
      <c r="T853" s="280"/>
      <c r="U853" s="280"/>
      <c r="V853" s="280"/>
      <c r="W853" s="280"/>
      <c r="X853" s="280"/>
      <c r="Y853" s="280"/>
    </row>
    <row r="854" spans="1:25" ht="13.5" thickBot="1">
      <c r="A854" s="280"/>
      <c r="B854" s="280"/>
      <c r="C854" s="279"/>
      <c r="D854" s="280"/>
      <c r="E854" s="280"/>
      <c r="F854" s="280"/>
      <c r="G854" s="280"/>
      <c r="H854" s="280"/>
      <c r="I854" s="280"/>
      <c r="J854" s="280"/>
      <c r="K854" s="280"/>
      <c r="L854" s="280"/>
      <c r="M854" s="280"/>
      <c r="N854" s="280"/>
      <c r="O854" s="280"/>
      <c r="P854" s="280"/>
      <c r="Q854" s="280"/>
      <c r="R854" s="280"/>
      <c r="S854" s="280"/>
      <c r="T854" s="280"/>
      <c r="U854" s="280"/>
      <c r="V854" s="280"/>
      <c r="W854" s="280"/>
      <c r="X854" s="280"/>
      <c r="Y854" s="280"/>
    </row>
    <row r="855" spans="1:25" ht="13.5" thickBot="1">
      <c r="A855" s="280"/>
      <c r="B855" s="280"/>
      <c r="C855" s="279"/>
      <c r="D855" s="280"/>
      <c r="E855" s="280"/>
      <c r="F855" s="280"/>
      <c r="G855" s="280"/>
      <c r="H855" s="280"/>
      <c r="I855" s="280"/>
      <c r="J855" s="280"/>
      <c r="K855" s="280"/>
      <c r="L855" s="280"/>
      <c r="M855" s="280"/>
      <c r="N855" s="280"/>
      <c r="O855" s="280"/>
      <c r="P855" s="280"/>
      <c r="Q855" s="280"/>
      <c r="R855" s="280"/>
      <c r="S855" s="280"/>
      <c r="T855" s="280"/>
      <c r="U855" s="280"/>
      <c r="V855" s="280"/>
      <c r="W855" s="280"/>
      <c r="X855" s="280"/>
      <c r="Y855" s="280"/>
    </row>
    <row r="856" spans="1:25" ht="13.5" thickBot="1">
      <c r="A856" s="280"/>
      <c r="B856" s="280"/>
      <c r="C856" s="279"/>
      <c r="D856" s="280"/>
      <c r="E856" s="280"/>
      <c r="F856" s="280"/>
      <c r="G856" s="280"/>
      <c r="H856" s="280"/>
      <c r="I856" s="280"/>
      <c r="J856" s="280"/>
      <c r="K856" s="280"/>
      <c r="L856" s="280"/>
      <c r="M856" s="280"/>
      <c r="N856" s="280"/>
      <c r="O856" s="280"/>
      <c r="P856" s="280"/>
      <c r="Q856" s="280"/>
      <c r="R856" s="280"/>
      <c r="S856" s="280"/>
      <c r="T856" s="280"/>
      <c r="U856" s="280"/>
      <c r="V856" s="280"/>
      <c r="W856" s="280"/>
      <c r="X856" s="280"/>
      <c r="Y856" s="280"/>
    </row>
    <row r="857" spans="1:25" ht="13.5" thickBot="1">
      <c r="A857" s="280"/>
      <c r="B857" s="280"/>
      <c r="C857" s="279"/>
      <c r="D857" s="280"/>
      <c r="E857" s="280"/>
      <c r="F857" s="280"/>
      <c r="G857" s="280"/>
      <c r="H857" s="280"/>
      <c r="I857" s="280"/>
      <c r="J857" s="280"/>
      <c r="K857" s="280"/>
      <c r="L857" s="280"/>
      <c r="M857" s="280"/>
      <c r="N857" s="280"/>
      <c r="O857" s="280"/>
      <c r="P857" s="280"/>
      <c r="Q857" s="280"/>
      <c r="R857" s="280"/>
      <c r="S857" s="280"/>
      <c r="T857" s="280"/>
      <c r="U857" s="280"/>
      <c r="V857" s="280"/>
      <c r="W857" s="280"/>
      <c r="X857" s="280"/>
      <c r="Y857" s="280"/>
    </row>
    <row r="858" spans="1:25" ht="13.5" thickBot="1">
      <c r="A858" s="280"/>
      <c r="B858" s="280"/>
      <c r="C858" s="279"/>
      <c r="D858" s="280"/>
      <c r="E858" s="280"/>
      <c r="F858" s="280"/>
      <c r="G858" s="280"/>
      <c r="H858" s="280"/>
      <c r="I858" s="280"/>
      <c r="J858" s="280"/>
      <c r="K858" s="280"/>
      <c r="L858" s="280"/>
      <c r="M858" s="280"/>
      <c r="N858" s="280"/>
      <c r="O858" s="280"/>
      <c r="P858" s="280"/>
      <c r="Q858" s="280"/>
      <c r="R858" s="280"/>
      <c r="S858" s="280"/>
      <c r="T858" s="280"/>
      <c r="U858" s="280"/>
      <c r="V858" s="280"/>
      <c r="W858" s="280"/>
      <c r="X858" s="280"/>
      <c r="Y858" s="280"/>
    </row>
    <row r="859" spans="1:25" ht="13.5" thickBot="1">
      <c r="A859" s="280"/>
      <c r="B859" s="280"/>
      <c r="C859" s="279"/>
      <c r="D859" s="280"/>
      <c r="E859" s="280"/>
      <c r="F859" s="280"/>
      <c r="G859" s="280"/>
      <c r="H859" s="280"/>
      <c r="I859" s="280"/>
      <c r="J859" s="280"/>
      <c r="K859" s="280"/>
      <c r="L859" s="280"/>
      <c r="M859" s="280"/>
      <c r="N859" s="280"/>
      <c r="O859" s="280"/>
      <c r="P859" s="280"/>
      <c r="Q859" s="280"/>
      <c r="R859" s="280"/>
      <c r="S859" s="280"/>
      <c r="T859" s="280"/>
      <c r="U859" s="280"/>
      <c r="V859" s="280"/>
      <c r="W859" s="280"/>
      <c r="X859" s="280"/>
      <c r="Y859" s="280"/>
    </row>
    <row r="860" spans="1:25" ht="13.5" thickBot="1">
      <c r="A860" s="280"/>
      <c r="B860" s="280"/>
      <c r="C860" s="279"/>
      <c r="D860" s="280"/>
      <c r="E860" s="280"/>
      <c r="F860" s="280"/>
      <c r="G860" s="280"/>
      <c r="H860" s="280"/>
      <c r="I860" s="280"/>
      <c r="J860" s="280"/>
      <c r="K860" s="280"/>
      <c r="L860" s="280"/>
      <c r="M860" s="280"/>
      <c r="N860" s="280"/>
      <c r="O860" s="280"/>
      <c r="P860" s="280"/>
      <c r="Q860" s="280"/>
      <c r="R860" s="280"/>
      <c r="S860" s="280"/>
      <c r="T860" s="280"/>
      <c r="U860" s="280"/>
      <c r="V860" s="280"/>
      <c r="W860" s="280"/>
      <c r="X860" s="280"/>
      <c r="Y860" s="280"/>
    </row>
    <row r="861" spans="1:25" ht="13.5" thickBot="1">
      <c r="A861" s="280"/>
      <c r="B861" s="280"/>
      <c r="C861" s="279"/>
      <c r="D861" s="280"/>
      <c r="E861" s="280"/>
      <c r="F861" s="280"/>
      <c r="G861" s="280"/>
      <c r="H861" s="280"/>
      <c r="I861" s="280"/>
      <c r="J861" s="280"/>
      <c r="K861" s="280"/>
      <c r="L861" s="280"/>
      <c r="M861" s="280"/>
      <c r="N861" s="280"/>
      <c r="O861" s="280"/>
      <c r="P861" s="280"/>
      <c r="Q861" s="280"/>
      <c r="R861" s="280"/>
      <c r="S861" s="280"/>
      <c r="T861" s="280"/>
      <c r="U861" s="280"/>
      <c r="V861" s="280"/>
      <c r="W861" s="280"/>
      <c r="X861" s="280"/>
      <c r="Y861" s="280"/>
    </row>
    <row r="862" spans="1:25" ht="13.5" thickBot="1">
      <c r="A862" s="280"/>
      <c r="B862" s="280"/>
      <c r="C862" s="279"/>
      <c r="D862" s="280"/>
      <c r="E862" s="280"/>
      <c r="F862" s="280"/>
      <c r="G862" s="280"/>
      <c r="H862" s="280"/>
      <c r="I862" s="280"/>
      <c r="J862" s="280"/>
      <c r="K862" s="280"/>
      <c r="L862" s="280"/>
      <c r="M862" s="280"/>
      <c r="N862" s="280"/>
      <c r="O862" s="280"/>
      <c r="P862" s="280"/>
      <c r="Q862" s="280"/>
      <c r="R862" s="280"/>
      <c r="S862" s="280"/>
      <c r="T862" s="280"/>
      <c r="U862" s="280"/>
      <c r="V862" s="280"/>
      <c r="W862" s="280"/>
      <c r="X862" s="280"/>
      <c r="Y862" s="280"/>
    </row>
    <row r="863" spans="1:25" ht="13.5" thickBot="1">
      <c r="A863" s="280"/>
      <c r="B863" s="280"/>
      <c r="C863" s="279"/>
      <c r="D863" s="280"/>
      <c r="E863" s="280"/>
      <c r="F863" s="280"/>
      <c r="G863" s="280"/>
      <c r="H863" s="280"/>
      <c r="I863" s="280"/>
      <c r="J863" s="280"/>
      <c r="K863" s="280"/>
      <c r="L863" s="280"/>
      <c r="M863" s="280"/>
      <c r="N863" s="280"/>
      <c r="O863" s="280"/>
      <c r="P863" s="280"/>
      <c r="Q863" s="280"/>
      <c r="R863" s="280"/>
      <c r="S863" s="280"/>
      <c r="T863" s="280"/>
      <c r="U863" s="280"/>
      <c r="V863" s="280"/>
      <c r="W863" s="280"/>
      <c r="X863" s="280"/>
      <c r="Y863" s="280"/>
    </row>
    <row r="864" spans="1:25" ht="13.5" thickBot="1">
      <c r="A864" s="280"/>
      <c r="B864" s="280"/>
      <c r="C864" s="279"/>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280"/>
    </row>
    <row r="865" spans="1:25" ht="13.5" thickBot="1">
      <c r="A865" s="280"/>
      <c r="B865" s="280"/>
      <c r="C865" s="279"/>
      <c r="D865" s="280"/>
      <c r="E865" s="280"/>
      <c r="F865" s="280"/>
      <c r="G865" s="280"/>
      <c r="H865" s="280"/>
      <c r="I865" s="280"/>
      <c r="J865" s="280"/>
      <c r="K865" s="280"/>
      <c r="L865" s="280"/>
      <c r="M865" s="280"/>
      <c r="N865" s="280"/>
      <c r="O865" s="280"/>
      <c r="P865" s="280"/>
      <c r="Q865" s="280"/>
      <c r="R865" s="280"/>
      <c r="S865" s="280"/>
      <c r="T865" s="280"/>
      <c r="U865" s="280"/>
      <c r="V865" s="280"/>
      <c r="W865" s="280"/>
      <c r="X865" s="280"/>
      <c r="Y865" s="280"/>
    </row>
    <row r="866" spans="1:25" ht="13.5" thickBot="1">
      <c r="A866" s="280"/>
      <c r="B866" s="280"/>
      <c r="C866" s="279"/>
      <c r="D866" s="280"/>
      <c r="E866" s="280"/>
      <c r="F866" s="280"/>
      <c r="G866" s="280"/>
      <c r="H866" s="280"/>
      <c r="I866" s="280"/>
      <c r="J866" s="280"/>
      <c r="K866" s="280"/>
      <c r="L866" s="280"/>
      <c r="M866" s="280"/>
      <c r="N866" s="280"/>
      <c r="O866" s="280"/>
      <c r="P866" s="280"/>
      <c r="Q866" s="280"/>
      <c r="R866" s="280"/>
      <c r="S866" s="280"/>
      <c r="T866" s="280"/>
      <c r="U866" s="280"/>
      <c r="V866" s="280"/>
      <c r="W866" s="280"/>
      <c r="X866" s="280"/>
      <c r="Y866" s="280"/>
    </row>
    <row r="867" spans="1:25" ht="13.5" thickBot="1">
      <c r="A867" s="280"/>
      <c r="B867" s="280"/>
      <c r="C867" s="279"/>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280"/>
    </row>
    <row r="868" spans="1:25" ht="13.5" thickBot="1">
      <c r="A868" s="280"/>
      <c r="B868" s="280"/>
      <c r="C868" s="279"/>
      <c r="D868" s="280"/>
      <c r="E868" s="280"/>
      <c r="F868" s="280"/>
      <c r="G868" s="280"/>
      <c r="H868" s="280"/>
      <c r="I868" s="280"/>
      <c r="J868" s="280"/>
      <c r="K868" s="280"/>
      <c r="L868" s="280"/>
      <c r="M868" s="280"/>
      <c r="N868" s="280"/>
      <c r="O868" s="280"/>
      <c r="P868" s="280"/>
      <c r="Q868" s="280"/>
      <c r="R868" s="280"/>
      <c r="S868" s="280"/>
      <c r="T868" s="280"/>
      <c r="U868" s="280"/>
      <c r="V868" s="280"/>
      <c r="W868" s="280"/>
      <c r="X868" s="280"/>
      <c r="Y868" s="280"/>
    </row>
    <row r="869" spans="1:25" ht="13.5" thickBot="1">
      <c r="A869" s="280"/>
      <c r="B869" s="280"/>
      <c r="C869" s="279"/>
      <c r="D869" s="280"/>
      <c r="E869" s="280"/>
      <c r="F869" s="280"/>
      <c r="G869" s="280"/>
      <c r="H869" s="280"/>
      <c r="I869" s="280"/>
      <c r="J869" s="280"/>
      <c r="K869" s="280"/>
      <c r="L869" s="280"/>
      <c r="M869" s="280"/>
      <c r="N869" s="280"/>
      <c r="O869" s="280"/>
      <c r="P869" s="280"/>
      <c r="Q869" s="280"/>
      <c r="R869" s="280"/>
      <c r="S869" s="280"/>
      <c r="T869" s="280"/>
      <c r="U869" s="280"/>
      <c r="V869" s="280"/>
      <c r="W869" s="280"/>
      <c r="X869" s="280"/>
      <c r="Y869" s="280"/>
    </row>
    <row r="870" spans="1:25" ht="13.5" thickBot="1">
      <c r="A870" s="280"/>
      <c r="B870" s="280"/>
      <c r="C870" s="279"/>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280"/>
    </row>
    <row r="871" spans="1:25" ht="13.5" thickBot="1">
      <c r="A871" s="280"/>
      <c r="B871" s="280"/>
      <c r="C871" s="279"/>
      <c r="D871" s="280"/>
      <c r="E871" s="280"/>
      <c r="F871" s="280"/>
      <c r="G871" s="280"/>
      <c r="H871" s="280"/>
      <c r="I871" s="280"/>
      <c r="J871" s="280"/>
      <c r="K871" s="280"/>
      <c r="L871" s="280"/>
      <c r="M871" s="280"/>
      <c r="N871" s="280"/>
      <c r="O871" s="280"/>
      <c r="P871" s="280"/>
      <c r="Q871" s="280"/>
      <c r="R871" s="280"/>
      <c r="S871" s="280"/>
      <c r="T871" s="280"/>
      <c r="U871" s="280"/>
      <c r="V871" s="280"/>
      <c r="W871" s="280"/>
      <c r="X871" s="280"/>
      <c r="Y871" s="280"/>
    </row>
    <row r="872" spans="1:25" ht="13.5" thickBot="1">
      <c r="A872" s="280"/>
      <c r="B872" s="280"/>
      <c r="C872" s="279"/>
      <c r="D872" s="280"/>
      <c r="E872" s="280"/>
      <c r="F872" s="280"/>
      <c r="G872" s="280"/>
      <c r="H872" s="280"/>
      <c r="I872" s="280"/>
      <c r="J872" s="280"/>
      <c r="K872" s="280"/>
      <c r="L872" s="280"/>
      <c r="M872" s="280"/>
      <c r="N872" s="280"/>
      <c r="O872" s="280"/>
      <c r="P872" s="280"/>
      <c r="Q872" s="280"/>
      <c r="R872" s="280"/>
      <c r="S872" s="280"/>
      <c r="T872" s="280"/>
      <c r="U872" s="280"/>
      <c r="V872" s="280"/>
      <c r="W872" s="280"/>
      <c r="X872" s="280"/>
      <c r="Y872" s="280"/>
    </row>
    <row r="873" spans="1:25" ht="13.5" thickBot="1">
      <c r="A873" s="280"/>
      <c r="B873" s="280"/>
      <c r="C873" s="279"/>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280"/>
    </row>
    <row r="874" spans="1:25" ht="13.5" thickBot="1">
      <c r="A874" s="280"/>
      <c r="B874" s="280"/>
      <c r="C874" s="279"/>
      <c r="D874" s="280"/>
      <c r="E874" s="280"/>
      <c r="F874" s="280"/>
      <c r="G874" s="280"/>
      <c r="H874" s="280"/>
      <c r="I874" s="280"/>
      <c r="J874" s="280"/>
      <c r="K874" s="280"/>
      <c r="L874" s="280"/>
      <c r="M874" s="280"/>
      <c r="N874" s="280"/>
      <c r="O874" s="280"/>
      <c r="P874" s="280"/>
      <c r="Q874" s="280"/>
      <c r="R874" s="280"/>
      <c r="S874" s="280"/>
      <c r="T874" s="280"/>
      <c r="U874" s="280"/>
      <c r="V874" s="280"/>
      <c r="W874" s="280"/>
      <c r="X874" s="280"/>
      <c r="Y874" s="280"/>
    </row>
    <row r="875" spans="1:25" ht="13.5" thickBot="1">
      <c r="A875" s="280"/>
      <c r="B875" s="280"/>
      <c r="C875" s="279"/>
      <c r="D875" s="280"/>
      <c r="E875" s="280"/>
      <c r="F875" s="280"/>
      <c r="G875" s="280"/>
      <c r="H875" s="280"/>
      <c r="I875" s="280"/>
      <c r="J875" s="280"/>
      <c r="K875" s="280"/>
      <c r="L875" s="280"/>
      <c r="M875" s="280"/>
      <c r="N875" s="280"/>
      <c r="O875" s="280"/>
      <c r="P875" s="280"/>
      <c r="Q875" s="280"/>
      <c r="R875" s="280"/>
      <c r="S875" s="280"/>
      <c r="T875" s="280"/>
      <c r="U875" s="280"/>
      <c r="V875" s="280"/>
      <c r="W875" s="280"/>
      <c r="X875" s="280"/>
      <c r="Y875" s="280"/>
    </row>
    <row r="876" spans="1:25" ht="13.5" thickBot="1">
      <c r="A876" s="280"/>
      <c r="B876" s="280"/>
      <c r="C876" s="279"/>
      <c r="D876" s="280"/>
      <c r="E876" s="280"/>
      <c r="F876" s="280"/>
      <c r="G876" s="280"/>
      <c r="H876" s="280"/>
      <c r="I876" s="280"/>
      <c r="J876" s="280"/>
      <c r="K876" s="280"/>
      <c r="L876" s="280"/>
      <c r="M876" s="280"/>
      <c r="N876" s="280"/>
      <c r="O876" s="280"/>
      <c r="P876" s="280"/>
      <c r="Q876" s="280"/>
      <c r="R876" s="280"/>
      <c r="S876" s="280"/>
      <c r="T876" s="280"/>
      <c r="U876" s="280"/>
      <c r="V876" s="280"/>
      <c r="W876" s="280"/>
      <c r="X876" s="280"/>
      <c r="Y876" s="280"/>
    </row>
    <row r="877" spans="1:25" ht="13.5" thickBot="1">
      <c r="A877" s="280"/>
      <c r="B877" s="280"/>
      <c r="C877" s="279"/>
      <c r="D877" s="280"/>
      <c r="E877" s="280"/>
      <c r="F877" s="280"/>
      <c r="G877" s="280"/>
      <c r="H877" s="280"/>
      <c r="I877" s="280"/>
      <c r="J877" s="280"/>
      <c r="K877" s="280"/>
      <c r="L877" s="280"/>
      <c r="M877" s="280"/>
      <c r="N877" s="280"/>
      <c r="O877" s="280"/>
      <c r="P877" s="280"/>
      <c r="Q877" s="280"/>
      <c r="R877" s="280"/>
      <c r="S877" s="280"/>
      <c r="T877" s="280"/>
      <c r="U877" s="280"/>
      <c r="V877" s="280"/>
      <c r="W877" s="280"/>
      <c r="X877" s="280"/>
      <c r="Y877" s="280"/>
    </row>
    <row r="878" spans="1:25" ht="13.5" thickBot="1">
      <c r="A878" s="280"/>
      <c r="B878" s="280"/>
      <c r="C878" s="279"/>
      <c r="D878" s="280"/>
      <c r="E878" s="280"/>
      <c r="F878" s="280"/>
      <c r="G878" s="280"/>
      <c r="H878" s="280"/>
      <c r="I878" s="280"/>
      <c r="J878" s="280"/>
      <c r="K878" s="280"/>
      <c r="L878" s="280"/>
      <c r="M878" s="280"/>
      <c r="N878" s="280"/>
      <c r="O878" s="280"/>
      <c r="P878" s="280"/>
      <c r="Q878" s="280"/>
      <c r="R878" s="280"/>
      <c r="S878" s="280"/>
      <c r="T878" s="280"/>
      <c r="U878" s="280"/>
      <c r="V878" s="280"/>
      <c r="W878" s="280"/>
      <c r="X878" s="280"/>
      <c r="Y878" s="280"/>
    </row>
    <row r="879" spans="1:25" ht="13.5" thickBot="1">
      <c r="A879" s="280"/>
      <c r="B879" s="280"/>
      <c r="C879" s="279"/>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280"/>
    </row>
    <row r="880" spans="1:25" ht="13.5" thickBot="1">
      <c r="A880" s="280"/>
      <c r="B880" s="280"/>
      <c r="C880" s="279"/>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280"/>
    </row>
    <row r="881" spans="1:25" ht="13.5" thickBot="1">
      <c r="A881" s="280"/>
      <c r="B881" s="280"/>
      <c r="C881" s="279"/>
      <c r="D881" s="280"/>
      <c r="E881" s="280"/>
      <c r="F881" s="280"/>
      <c r="G881" s="280"/>
      <c r="H881" s="280"/>
      <c r="I881" s="280"/>
      <c r="J881" s="280"/>
      <c r="K881" s="280"/>
      <c r="L881" s="280"/>
      <c r="M881" s="280"/>
      <c r="N881" s="280"/>
      <c r="O881" s="280"/>
      <c r="P881" s="280"/>
      <c r="Q881" s="280"/>
      <c r="R881" s="280"/>
      <c r="S881" s="280"/>
      <c r="T881" s="280"/>
      <c r="U881" s="280"/>
      <c r="V881" s="280"/>
      <c r="W881" s="280"/>
      <c r="X881" s="280"/>
      <c r="Y881" s="280"/>
    </row>
    <row r="882" spans="1:25" ht="13.5" thickBot="1">
      <c r="A882" s="280"/>
      <c r="B882" s="280"/>
      <c r="C882" s="279"/>
      <c r="D882" s="280"/>
      <c r="E882" s="280"/>
      <c r="F882" s="280"/>
      <c r="G882" s="280"/>
      <c r="H882" s="280"/>
      <c r="I882" s="280"/>
      <c r="J882" s="280"/>
      <c r="K882" s="280"/>
      <c r="L882" s="280"/>
      <c r="M882" s="280"/>
      <c r="N882" s="280"/>
      <c r="O882" s="280"/>
      <c r="P882" s="280"/>
      <c r="Q882" s="280"/>
      <c r="R882" s="280"/>
      <c r="S882" s="280"/>
      <c r="T882" s="280"/>
      <c r="U882" s="280"/>
      <c r="V882" s="280"/>
      <c r="W882" s="280"/>
      <c r="X882" s="280"/>
      <c r="Y882" s="280"/>
    </row>
    <row r="883" spans="1:25" ht="13.5" thickBot="1">
      <c r="A883" s="280"/>
      <c r="B883" s="280"/>
      <c r="C883" s="279"/>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280"/>
    </row>
    <row r="884" spans="1:25" ht="13.5" thickBot="1">
      <c r="A884" s="280"/>
      <c r="B884" s="280"/>
      <c r="C884" s="279"/>
      <c r="D884" s="280"/>
      <c r="E884" s="280"/>
      <c r="F884" s="280"/>
      <c r="G884" s="280"/>
      <c r="H884" s="280"/>
      <c r="I884" s="280"/>
      <c r="J884" s="280"/>
      <c r="K884" s="280"/>
      <c r="L884" s="280"/>
      <c r="M884" s="280"/>
      <c r="N884" s="280"/>
      <c r="O884" s="280"/>
      <c r="P884" s="280"/>
      <c r="Q884" s="280"/>
      <c r="R884" s="280"/>
      <c r="S884" s="280"/>
      <c r="T884" s="280"/>
      <c r="U884" s="280"/>
      <c r="V884" s="280"/>
      <c r="W884" s="280"/>
      <c r="X884" s="280"/>
      <c r="Y884" s="280"/>
    </row>
    <row r="885" spans="1:25" ht="13.5" thickBot="1">
      <c r="A885" s="280"/>
      <c r="B885" s="280"/>
      <c r="C885" s="279"/>
      <c r="D885" s="280"/>
      <c r="E885" s="280"/>
      <c r="F885" s="280"/>
      <c r="G885" s="280"/>
      <c r="H885" s="280"/>
      <c r="I885" s="280"/>
      <c r="J885" s="280"/>
      <c r="K885" s="280"/>
      <c r="L885" s="280"/>
      <c r="M885" s="280"/>
      <c r="N885" s="280"/>
      <c r="O885" s="280"/>
      <c r="P885" s="280"/>
      <c r="Q885" s="280"/>
      <c r="R885" s="280"/>
      <c r="S885" s="280"/>
      <c r="T885" s="280"/>
      <c r="U885" s="280"/>
      <c r="V885" s="280"/>
      <c r="W885" s="280"/>
      <c r="X885" s="280"/>
      <c r="Y885" s="280"/>
    </row>
    <row r="886" spans="1:25" ht="13.5" thickBot="1">
      <c r="A886" s="280"/>
      <c r="B886" s="280"/>
      <c r="C886" s="279"/>
      <c r="D886" s="280"/>
      <c r="E886" s="280"/>
      <c r="F886" s="280"/>
      <c r="G886" s="280"/>
      <c r="H886" s="280"/>
      <c r="I886" s="280"/>
      <c r="J886" s="280"/>
      <c r="K886" s="280"/>
      <c r="L886" s="280"/>
      <c r="M886" s="280"/>
      <c r="N886" s="280"/>
      <c r="O886" s="280"/>
      <c r="P886" s="280"/>
      <c r="Q886" s="280"/>
      <c r="R886" s="280"/>
      <c r="S886" s="280"/>
      <c r="T886" s="280"/>
      <c r="U886" s="280"/>
      <c r="V886" s="280"/>
      <c r="W886" s="280"/>
      <c r="X886" s="280"/>
      <c r="Y886" s="280"/>
    </row>
    <row r="887" spans="1:25" ht="13.5" thickBot="1">
      <c r="A887" s="280"/>
      <c r="B887" s="280"/>
      <c r="C887" s="279"/>
      <c r="D887" s="280"/>
      <c r="E887" s="280"/>
      <c r="F887" s="280"/>
      <c r="G887" s="280"/>
      <c r="H887" s="280"/>
      <c r="I887" s="280"/>
      <c r="J887" s="280"/>
      <c r="K887" s="280"/>
      <c r="L887" s="280"/>
      <c r="M887" s="280"/>
      <c r="N887" s="280"/>
      <c r="O887" s="280"/>
      <c r="P887" s="280"/>
      <c r="Q887" s="280"/>
      <c r="R887" s="280"/>
      <c r="S887" s="280"/>
      <c r="T887" s="280"/>
      <c r="U887" s="280"/>
      <c r="V887" s="280"/>
      <c r="W887" s="280"/>
      <c r="X887" s="280"/>
      <c r="Y887" s="280"/>
    </row>
    <row r="888" spans="1:25" ht="13.5" thickBot="1">
      <c r="A888" s="280"/>
      <c r="B888" s="280"/>
      <c r="C888" s="279"/>
      <c r="D888" s="280"/>
      <c r="E888" s="280"/>
      <c r="F888" s="280"/>
      <c r="G888" s="280"/>
      <c r="H888" s="280"/>
      <c r="I888" s="280"/>
      <c r="J888" s="280"/>
      <c r="K888" s="280"/>
      <c r="L888" s="280"/>
      <c r="M888" s="280"/>
      <c r="N888" s="280"/>
      <c r="O888" s="280"/>
      <c r="P888" s="280"/>
      <c r="Q888" s="280"/>
      <c r="R888" s="280"/>
      <c r="S888" s="280"/>
      <c r="T888" s="280"/>
      <c r="U888" s="280"/>
      <c r="V888" s="280"/>
      <c r="W888" s="280"/>
      <c r="X888" s="280"/>
      <c r="Y888" s="280"/>
    </row>
    <row r="889" spans="1:25" ht="13.5" thickBot="1">
      <c r="A889" s="280"/>
      <c r="B889" s="280"/>
      <c r="C889" s="279"/>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280"/>
    </row>
    <row r="890" spans="1:25" ht="13.5" thickBot="1">
      <c r="A890" s="280"/>
      <c r="B890" s="280"/>
      <c r="C890" s="279"/>
      <c r="D890" s="280"/>
      <c r="E890" s="280"/>
      <c r="F890" s="280"/>
      <c r="G890" s="280"/>
      <c r="H890" s="280"/>
      <c r="I890" s="280"/>
      <c r="J890" s="280"/>
      <c r="K890" s="280"/>
      <c r="L890" s="280"/>
      <c r="M890" s="280"/>
      <c r="N890" s="280"/>
      <c r="O890" s="280"/>
      <c r="P890" s="280"/>
      <c r="Q890" s="280"/>
      <c r="R890" s="280"/>
      <c r="S890" s="280"/>
      <c r="T890" s="280"/>
      <c r="U890" s="280"/>
      <c r="V890" s="280"/>
      <c r="W890" s="280"/>
      <c r="X890" s="280"/>
      <c r="Y890" s="280"/>
    </row>
    <row r="891" spans="1:25" ht="13.5" thickBot="1">
      <c r="A891" s="280"/>
      <c r="B891" s="280"/>
      <c r="C891" s="279"/>
      <c r="D891" s="280"/>
      <c r="E891" s="280"/>
      <c r="F891" s="280"/>
      <c r="G891" s="280"/>
      <c r="H891" s="280"/>
      <c r="I891" s="280"/>
      <c r="J891" s="280"/>
      <c r="K891" s="280"/>
      <c r="L891" s="280"/>
      <c r="M891" s="280"/>
      <c r="N891" s="280"/>
      <c r="O891" s="280"/>
      <c r="P891" s="280"/>
      <c r="Q891" s="280"/>
      <c r="R891" s="280"/>
      <c r="S891" s="280"/>
      <c r="T891" s="280"/>
      <c r="U891" s="280"/>
      <c r="V891" s="280"/>
      <c r="W891" s="280"/>
      <c r="X891" s="280"/>
      <c r="Y891" s="280"/>
    </row>
    <row r="892" spans="1:25" ht="13.5" thickBot="1">
      <c r="A892" s="280"/>
      <c r="B892" s="280"/>
      <c r="C892" s="279"/>
      <c r="D892" s="280"/>
      <c r="E892" s="280"/>
      <c r="F892" s="280"/>
      <c r="G892" s="280"/>
      <c r="H892" s="280"/>
      <c r="I892" s="280"/>
      <c r="J892" s="280"/>
      <c r="K892" s="280"/>
      <c r="L892" s="280"/>
      <c r="M892" s="280"/>
      <c r="N892" s="280"/>
      <c r="O892" s="280"/>
      <c r="P892" s="280"/>
      <c r="Q892" s="280"/>
      <c r="R892" s="280"/>
      <c r="S892" s="280"/>
      <c r="T892" s="280"/>
      <c r="U892" s="280"/>
      <c r="V892" s="280"/>
      <c r="W892" s="280"/>
      <c r="X892" s="280"/>
      <c r="Y892" s="280"/>
    </row>
    <row r="893" spans="1:25" ht="13.5" thickBot="1">
      <c r="A893" s="280"/>
      <c r="B893" s="280"/>
      <c r="C893" s="279"/>
      <c r="D893" s="280"/>
      <c r="E893" s="280"/>
      <c r="F893" s="280"/>
      <c r="G893" s="280"/>
      <c r="H893" s="280"/>
      <c r="I893" s="280"/>
      <c r="J893" s="280"/>
      <c r="K893" s="280"/>
      <c r="L893" s="280"/>
      <c r="M893" s="280"/>
      <c r="N893" s="280"/>
      <c r="O893" s="280"/>
      <c r="P893" s="280"/>
      <c r="Q893" s="280"/>
      <c r="R893" s="280"/>
      <c r="S893" s="280"/>
      <c r="T893" s="280"/>
      <c r="U893" s="280"/>
      <c r="V893" s="280"/>
      <c r="W893" s="280"/>
      <c r="X893" s="280"/>
      <c r="Y893" s="280"/>
    </row>
    <row r="894" spans="1:25" ht="13.5" thickBot="1">
      <c r="A894" s="280"/>
      <c r="B894" s="280"/>
      <c r="C894" s="279"/>
      <c r="D894" s="280"/>
      <c r="E894" s="280"/>
      <c r="F894" s="280"/>
      <c r="G894" s="280"/>
      <c r="H894" s="280"/>
      <c r="I894" s="280"/>
      <c r="J894" s="280"/>
      <c r="K894" s="280"/>
      <c r="L894" s="280"/>
      <c r="M894" s="280"/>
      <c r="N894" s="280"/>
      <c r="O894" s="280"/>
      <c r="P894" s="280"/>
      <c r="Q894" s="280"/>
      <c r="R894" s="280"/>
      <c r="S894" s="280"/>
      <c r="T894" s="280"/>
      <c r="U894" s="280"/>
      <c r="V894" s="280"/>
      <c r="W894" s="280"/>
      <c r="X894" s="280"/>
      <c r="Y894" s="280"/>
    </row>
    <row r="895" spans="1:25" ht="13.5" thickBot="1">
      <c r="A895" s="280"/>
      <c r="B895" s="280"/>
      <c r="C895" s="279"/>
      <c r="D895" s="280"/>
      <c r="E895" s="280"/>
      <c r="F895" s="280"/>
      <c r="G895" s="280"/>
      <c r="H895" s="280"/>
      <c r="I895" s="280"/>
      <c r="J895" s="280"/>
      <c r="K895" s="280"/>
      <c r="L895" s="280"/>
      <c r="M895" s="280"/>
      <c r="N895" s="280"/>
      <c r="O895" s="280"/>
      <c r="P895" s="280"/>
      <c r="Q895" s="280"/>
      <c r="R895" s="280"/>
      <c r="S895" s="280"/>
      <c r="T895" s="280"/>
      <c r="U895" s="280"/>
      <c r="V895" s="280"/>
      <c r="W895" s="280"/>
      <c r="X895" s="280"/>
      <c r="Y895" s="280"/>
    </row>
    <row r="896" spans="1:25" ht="13.5" thickBot="1">
      <c r="A896" s="280"/>
      <c r="B896" s="280"/>
      <c r="C896" s="279"/>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280"/>
    </row>
    <row r="897" spans="1:25" ht="13.5" thickBot="1">
      <c r="A897" s="280"/>
      <c r="B897" s="280"/>
      <c r="C897" s="279"/>
      <c r="D897" s="280"/>
      <c r="E897" s="280"/>
      <c r="F897" s="280"/>
      <c r="G897" s="280"/>
      <c r="H897" s="280"/>
      <c r="I897" s="280"/>
      <c r="J897" s="280"/>
      <c r="K897" s="280"/>
      <c r="L897" s="280"/>
      <c r="M897" s="280"/>
      <c r="N897" s="280"/>
      <c r="O897" s="280"/>
      <c r="P897" s="280"/>
      <c r="Q897" s="280"/>
      <c r="R897" s="280"/>
      <c r="S897" s="280"/>
      <c r="T897" s="280"/>
      <c r="U897" s="280"/>
      <c r="V897" s="280"/>
      <c r="W897" s="280"/>
      <c r="X897" s="280"/>
      <c r="Y897" s="280"/>
    </row>
    <row r="898" spans="1:25" ht="13.5" thickBot="1">
      <c r="A898" s="280"/>
      <c r="B898" s="280"/>
      <c r="C898" s="279"/>
      <c r="D898" s="280"/>
      <c r="E898" s="280"/>
      <c r="F898" s="280"/>
      <c r="G898" s="280"/>
      <c r="H898" s="280"/>
      <c r="I898" s="280"/>
      <c r="J898" s="280"/>
      <c r="K898" s="280"/>
      <c r="L898" s="280"/>
      <c r="M898" s="280"/>
      <c r="N898" s="280"/>
      <c r="O898" s="280"/>
      <c r="P898" s="280"/>
      <c r="Q898" s="280"/>
      <c r="R898" s="280"/>
      <c r="S898" s="280"/>
      <c r="T898" s="280"/>
      <c r="U898" s="280"/>
      <c r="V898" s="280"/>
      <c r="W898" s="280"/>
      <c r="X898" s="280"/>
      <c r="Y898" s="280"/>
    </row>
    <row r="899" spans="1:25" ht="13.5" thickBot="1">
      <c r="A899" s="280"/>
      <c r="B899" s="280"/>
      <c r="C899" s="279"/>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280"/>
    </row>
    <row r="900" spans="1:25" ht="13.5" thickBot="1">
      <c r="A900" s="280"/>
      <c r="B900" s="280"/>
      <c r="C900" s="279"/>
      <c r="D900" s="280"/>
      <c r="E900" s="280"/>
      <c r="F900" s="280"/>
      <c r="G900" s="280"/>
      <c r="H900" s="280"/>
      <c r="I900" s="280"/>
      <c r="J900" s="280"/>
      <c r="K900" s="280"/>
      <c r="L900" s="280"/>
      <c r="M900" s="280"/>
      <c r="N900" s="280"/>
      <c r="O900" s="280"/>
      <c r="P900" s="280"/>
      <c r="Q900" s="280"/>
      <c r="R900" s="280"/>
      <c r="S900" s="280"/>
      <c r="T900" s="280"/>
      <c r="U900" s="280"/>
      <c r="V900" s="280"/>
      <c r="W900" s="280"/>
      <c r="X900" s="280"/>
      <c r="Y900" s="280"/>
    </row>
    <row r="901" spans="1:25" ht="13.5" thickBot="1">
      <c r="A901" s="280"/>
      <c r="B901" s="280"/>
      <c r="C901" s="279"/>
      <c r="D901" s="280"/>
      <c r="E901" s="280"/>
      <c r="F901" s="280"/>
      <c r="G901" s="280"/>
      <c r="H901" s="280"/>
      <c r="I901" s="280"/>
      <c r="J901" s="280"/>
      <c r="K901" s="280"/>
      <c r="L901" s="280"/>
      <c r="M901" s="280"/>
      <c r="N901" s="280"/>
      <c r="O901" s="280"/>
      <c r="P901" s="280"/>
      <c r="Q901" s="280"/>
      <c r="R901" s="280"/>
      <c r="S901" s="280"/>
      <c r="T901" s="280"/>
      <c r="U901" s="280"/>
      <c r="V901" s="280"/>
      <c r="W901" s="280"/>
      <c r="X901" s="280"/>
      <c r="Y901" s="280"/>
    </row>
    <row r="902" spans="1:25" ht="13.5" thickBot="1">
      <c r="A902" s="280"/>
      <c r="B902" s="280"/>
      <c r="C902" s="279"/>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280"/>
    </row>
    <row r="903" spans="1:25" ht="13.5" thickBot="1">
      <c r="A903" s="280"/>
      <c r="B903" s="280"/>
      <c r="C903" s="279"/>
      <c r="D903" s="280"/>
      <c r="E903" s="280"/>
      <c r="F903" s="280"/>
      <c r="G903" s="280"/>
      <c r="H903" s="280"/>
      <c r="I903" s="280"/>
      <c r="J903" s="280"/>
      <c r="K903" s="280"/>
      <c r="L903" s="280"/>
      <c r="M903" s="280"/>
      <c r="N903" s="280"/>
      <c r="O903" s="280"/>
      <c r="P903" s="280"/>
      <c r="Q903" s="280"/>
      <c r="R903" s="280"/>
      <c r="S903" s="280"/>
      <c r="T903" s="280"/>
      <c r="U903" s="280"/>
      <c r="V903" s="280"/>
      <c r="W903" s="280"/>
      <c r="X903" s="280"/>
      <c r="Y903" s="280"/>
    </row>
    <row r="904" spans="1:25" ht="13.5" thickBot="1">
      <c r="A904" s="280"/>
      <c r="B904" s="280"/>
      <c r="C904" s="279"/>
      <c r="D904" s="280"/>
      <c r="E904" s="280"/>
      <c r="F904" s="280"/>
      <c r="G904" s="280"/>
      <c r="H904" s="280"/>
      <c r="I904" s="280"/>
      <c r="J904" s="280"/>
      <c r="K904" s="280"/>
      <c r="L904" s="280"/>
      <c r="M904" s="280"/>
      <c r="N904" s="280"/>
      <c r="O904" s="280"/>
      <c r="P904" s="280"/>
      <c r="Q904" s="280"/>
      <c r="R904" s="280"/>
      <c r="S904" s="280"/>
      <c r="T904" s="280"/>
      <c r="U904" s="280"/>
      <c r="V904" s="280"/>
      <c r="W904" s="280"/>
      <c r="X904" s="280"/>
      <c r="Y904" s="280"/>
    </row>
    <row r="905" spans="1:25" ht="13.5" thickBot="1">
      <c r="A905" s="280"/>
      <c r="B905" s="280"/>
      <c r="C905" s="279"/>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280"/>
    </row>
    <row r="906" spans="1:25" ht="13.5" thickBot="1">
      <c r="A906" s="280"/>
      <c r="B906" s="280"/>
      <c r="C906" s="279"/>
      <c r="D906" s="280"/>
      <c r="E906" s="280"/>
      <c r="F906" s="280"/>
      <c r="G906" s="280"/>
      <c r="H906" s="280"/>
      <c r="I906" s="280"/>
      <c r="J906" s="280"/>
      <c r="K906" s="280"/>
      <c r="L906" s="280"/>
      <c r="M906" s="280"/>
      <c r="N906" s="280"/>
      <c r="O906" s="280"/>
      <c r="P906" s="280"/>
      <c r="Q906" s="280"/>
      <c r="R906" s="280"/>
      <c r="S906" s="280"/>
      <c r="T906" s="280"/>
      <c r="U906" s="280"/>
      <c r="V906" s="280"/>
      <c r="W906" s="280"/>
      <c r="X906" s="280"/>
      <c r="Y906" s="280"/>
    </row>
    <row r="907" spans="1:25" ht="13.5" thickBot="1">
      <c r="A907" s="280"/>
      <c r="B907" s="280"/>
      <c r="C907" s="279"/>
      <c r="D907" s="280"/>
      <c r="E907" s="280"/>
      <c r="F907" s="280"/>
      <c r="G907" s="280"/>
      <c r="H907" s="280"/>
      <c r="I907" s="280"/>
      <c r="J907" s="280"/>
      <c r="K907" s="280"/>
      <c r="L907" s="280"/>
      <c r="M907" s="280"/>
      <c r="N907" s="280"/>
      <c r="O907" s="280"/>
      <c r="P907" s="280"/>
      <c r="Q907" s="280"/>
      <c r="R907" s="280"/>
      <c r="S907" s="280"/>
      <c r="T907" s="280"/>
      <c r="U907" s="280"/>
      <c r="V907" s="280"/>
      <c r="W907" s="280"/>
      <c r="X907" s="280"/>
      <c r="Y907" s="280"/>
    </row>
    <row r="908" spans="1:25" ht="13.5" thickBot="1">
      <c r="A908" s="280"/>
      <c r="B908" s="280"/>
      <c r="C908" s="279"/>
      <c r="D908" s="280"/>
      <c r="E908" s="280"/>
      <c r="F908" s="280"/>
      <c r="G908" s="280"/>
      <c r="H908" s="280"/>
      <c r="I908" s="280"/>
      <c r="J908" s="280"/>
      <c r="K908" s="280"/>
      <c r="L908" s="280"/>
      <c r="M908" s="280"/>
      <c r="N908" s="280"/>
      <c r="O908" s="280"/>
      <c r="P908" s="280"/>
      <c r="Q908" s="280"/>
      <c r="R908" s="280"/>
      <c r="S908" s="280"/>
      <c r="T908" s="280"/>
      <c r="U908" s="280"/>
      <c r="V908" s="280"/>
      <c r="W908" s="280"/>
      <c r="X908" s="280"/>
      <c r="Y908" s="280"/>
    </row>
    <row r="909" spans="1:25" ht="13.5" thickBot="1">
      <c r="A909" s="280"/>
      <c r="B909" s="280"/>
      <c r="C909" s="279"/>
      <c r="D909" s="280"/>
      <c r="E909" s="280"/>
      <c r="F909" s="280"/>
      <c r="G909" s="280"/>
      <c r="H909" s="280"/>
      <c r="I909" s="280"/>
      <c r="J909" s="280"/>
      <c r="K909" s="280"/>
      <c r="L909" s="280"/>
      <c r="M909" s="280"/>
      <c r="N909" s="280"/>
      <c r="O909" s="280"/>
      <c r="P909" s="280"/>
      <c r="Q909" s="280"/>
      <c r="R909" s="280"/>
      <c r="S909" s="280"/>
      <c r="T909" s="280"/>
      <c r="U909" s="280"/>
      <c r="V909" s="280"/>
      <c r="W909" s="280"/>
      <c r="X909" s="280"/>
      <c r="Y909" s="280"/>
    </row>
    <row r="910" spans="1:25" ht="13.5" thickBot="1">
      <c r="A910" s="280"/>
      <c r="B910" s="280"/>
      <c r="C910" s="279"/>
      <c r="D910" s="280"/>
      <c r="E910" s="280"/>
      <c r="F910" s="280"/>
      <c r="G910" s="280"/>
      <c r="H910" s="280"/>
      <c r="I910" s="280"/>
      <c r="J910" s="280"/>
      <c r="K910" s="280"/>
      <c r="L910" s="280"/>
      <c r="M910" s="280"/>
      <c r="N910" s="280"/>
      <c r="O910" s="280"/>
      <c r="P910" s="280"/>
      <c r="Q910" s="280"/>
      <c r="R910" s="280"/>
      <c r="S910" s="280"/>
      <c r="T910" s="280"/>
      <c r="U910" s="280"/>
      <c r="V910" s="280"/>
      <c r="W910" s="280"/>
      <c r="X910" s="280"/>
      <c r="Y910" s="280"/>
    </row>
    <row r="911" spans="1:25" ht="13.5" thickBot="1">
      <c r="A911" s="280"/>
      <c r="B911" s="280"/>
      <c r="C911" s="279"/>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280"/>
    </row>
    <row r="912" spans="1:25" ht="13.5" thickBot="1">
      <c r="A912" s="280"/>
      <c r="B912" s="280"/>
      <c r="C912" s="279"/>
      <c r="D912" s="280"/>
      <c r="E912" s="280"/>
      <c r="F912" s="280"/>
      <c r="G912" s="280"/>
      <c r="H912" s="280"/>
      <c r="I912" s="280"/>
      <c r="J912" s="280"/>
      <c r="K912" s="280"/>
      <c r="L912" s="280"/>
      <c r="M912" s="280"/>
      <c r="N912" s="280"/>
      <c r="O912" s="280"/>
      <c r="P912" s="280"/>
      <c r="Q912" s="280"/>
      <c r="R912" s="280"/>
      <c r="S912" s="280"/>
      <c r="T912" s="280"/>
      <c r="U912" s="280"/>
      <c r="V912" s="280"/>
      <c r="W912" s="280"/>
      <c r="X912" s="280"/>
      <c r="Y912" s="280"/>
    </row>
    <row r="913" spans="1:25" ht="13.5" thickBot="1">
      <c r="A913" s="280"/>
      <c r="B913" s="280"/>
      <c r="C913" s="279"/>
      <c r="D913" s="280"/>
      <c r="E913" s="280"/>
      <c r="F913" s="280"/>
      <c r="G913" s="280"/>
      <c r="H913" s="280"/>
      <c r="I913" s="280"/>
      <c r="J913" s="280"/>
      <c r="K913" s="280"/>
      <c r="L913" s="280"/>
      <c r="M913" s="280"/>
      <c r="N913" s="280"/>
      <c r="O913" s="280"/>
      <c r="P913" s="280"/>
      <c r="Q913" s="280"/>
      <c r="R913" s="280"/>
      <c r="S913" s="280"/>
      <c r="T913" s="280"/>
      <c r="U913" s="280"/>
      <c r="V913" s="280"/>
      <c r="W913" s="280"/>
      <c r="X913" s="280"/>
      <c r="Y913" s="280"/>
    </row>
    <row r="914" spans="1:25" ht="13.5" thickBot="1">
      <c r="A914" s="280"/>
      <c r="B914" s="280"/>
      <c r="C914" s="279"/>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280"/>
    </row>
    <row r="915" spans="1:25" ht="13.5" thickBot="1">
      <c r="A915" s="280"/>
      <c r="B915" s="280"/>
      <c r="C915" s="279"/>
      <c r="D915" s="280"/>
      <c r="E915" s="280"/>
      <c r="F915" s="280"/>
      <c r="G915" s="280"/>
      <c r="H915" s="280"/>
      <c r="I915" s="280"/>
      <c r="J915" s="280"/>
      <c r="K915" s="280"/>
      <c r="L915" s="280"/>
      <c r="M915" s="280"/>
      <c r="N915" s="280"/>
      <c r="O915" s="280"/>
      <c r="P915" s="280"/>
      <c r="Q915" s="280"/>
      <c r="R915" s="280"/>
      <c r="S915" s="280"/>
      <c r="T915" s="280"/>
      <c r="U915" s="280"/>
      <c r="V915" s="280"/>
      <c r="W915" s="280"/>
      <c r="X915" s="280"/>
      <c r="Y915" s="280"/>
    </row>
    <row r="916" spans="1:25" ht="13.5" thickBot="1">
      <c r="A916" s="280"/>
      <c r="B916" s="280"/>
      <c r="C916" s="279"/>
      <c r="D916" s="280"/>
      <c r="E916" s="280"/>
      <c r="F916" s="280"/>
      <c r="G916" s="280"/>
      <c r="H916" s="280"/>
      <c r="I916" s="280"/>
      <c r="J916" s="280"/>
      <c r="K916" s="280"/>
      <c r="L916" s="280"/>
      <c r="M916" s="280"/>
      <c r="N916" s="280"/>
      <c r="O916" s="280"/>
      <c r="P916" s="280"/>
      <c r="Q916" s="280"/>
      <c r="R916" s="280"/>
      <c r="S916" s="280"/>
      <c r="T916" s="280"/>
      <c r="U916" s="280"/>
      <c r="V916" s="280"/>
      <c r="W916" s="280"/>
      <c r="X916" s="280"/>
      <c r="Y916" s="280"/>
    </row>
    <row r="917" spans="1:25" ht="13.5" thickBot="1">
      <c r="A917" s="280"/>
      <c r="B917" s="280"/>
      <c r="C917" s="279"/>
      <c r="D917" s="280"/>
      <c r="E917" s="280"/>
      <c r="F917" s="280"/>
      <c r="G917" s="280"/>
      <c r="H917" s="280"/>
      <c r="I917" s="280"/>
      <c r="J917" s="280"/>
      <c r="K917" s="280"/>
      <c r="L917" s="280"/>
      <c r="M917" s="280"/>
      <c r="N917" s="280"/>
      <c r="O917" s="280"/>
      <c r="P917" s="280"/>
      <c r="Q917" s="280"/>
      <c r="R917" s="280"/>
      <c r="S917" s="280"/>
      <c r="T917" s="280"/>
      <c r="U917" s="280"/>
      <c r="V917" s="280"/>
      <c r="W917" s="280"/>
      <c r="X917" s="280"/>
      <c r="Y917" s="280"/>
    </row>
    <row r="918" spans="1:25" ht="13.5" thickBot="1">
      <c r="A918" s="280"/>
      <c r="B918" s="280"/>
      <c r="C918" s="279"/>
      <c r="D918" s="280"/>
      <c r="E918" s="280"/>
      <c r="F918" s="280"/>
      <c r="G918" s="280"/>
      <c r="H918" s="280"/>
      <c r="I918" s="280"/>
      <c r="J918" s="280"/>
      <c r="K918" s="280"/>
      <c r="L918" s="280"/>
      <c r="M918" s="280"/>
      <c r="N918" s="280"/>
      <c r="O918" s="280"/>
      <c r="P918" s="280"/>
      <c r="Q918" s="280"/>
      <c r="R918" s="280"/>
      <c r="S918" s="280"/>
      <c r="T918" s="280"/>
      <c r="U918" s="280"/>
      <c r="V918" s="280"/>
      <c r="W918" s="280"/>
      <c r="X918" s="280"/>
      <c r="Y918" s="280"/>
    </row>
    <row r="919" spans="1:25" ht="13.5" thickBot="1">
      <c r="A919" s="280"/>
      <c r="B919" s="280"/>
      <c r="C919" s="279"/>
      <c r="D919" s="280"/>
      <c r="E919" s="280"/>
      <c r="F919" s="280"/>
      <c r="G919" s="280"/>
      <c r="H919" s="280"/>
      <c r="I919" s="280"/>
      <c r="J919" s="280"/>
      <c r="K919" s="280"/>
      <c r="L919" s="280"/>
      <c r="M919" s="280"/>
      <c r="N919" s="280"/>
      <c r="O919" s="280"/>
      <c r="P919" s="280"/>
      <c r="Q919" s="280"/>
      <c r="R919" s="280"/>
      <c r="S919" s="280"/>
      <c r="T919" s="280"/>
      <c r="U919" s="280"/>
      <c r="V919" s="280"/>
      <c r="W919" s="280"/>
      <c r="X919" s="280"/>
      <c r="Y919" s="280"/>
    </row>
    <row r="920" spans="1:25" ht="13.5" thickBot="1">
      <c r="A920" s="280"/>
      <c r="B920" s="280"/>
      <c r="C920" s="279"/>
      <c r="D920" s="280"/>
      <c r="E920" s="280"/>
      <c r="F920" s="280"/>
      <c r="G920" s="280"/>
      <c r="H920" s="280"/>
      <c r="I920" s="280"/>
      <c r="J920" s="280"/>
      <c r="K920" s="280"/>
      <c r="L920" s="280"/>
      <c r="M920" s="280"/>
      <c r="N920" s="280"/>
      <c r="O920" s="280"/>
      <c r="P920" s="280"/>
      <c r="Q920" s="280"/>
      <c r="R920" s="280"/>
      <c r="S920" s="280"/>
      <c r="T920" s="280"/>
      <c r="U920" s="280"/>
      <c r="V920" s="280"/>
      <c r="W920" s="280"/>
      <c r="X920" s="280"/>
      <c r="Y920" s="280"/>
    </row>
    <row r="921" spans="1:25" ht="13.5" thickBot="1">
      <c r="A921" s="280"/>
      <c r="B921" s="280"/>
      <c r="C921" s="279"/>
      <c r="D921" s="280"/>
      <c r="E921" s="280"/>
      <c r="F921" s="280"/>
      <c r="G921" s="280"/>
      <c r="H921" s="280"/>
      <c r="I921" s="280"/>
      <c r="J921" s="280"/>
      <c r="K921" s="280"/>
      <c r="L921" s="280"/>
      <c r="M921" s="280"/>
      <c r="N921" s="280"/>
      <c r="O921" s="280"/>
      <c r="P921" s="280"/>
      <c r="Q921" s="280"/>
      <c r="R921" s="280"/>
      <c r="S921" s="280"/>
      <c r="T921" s="280"/>
      <c r="U921" s="280"/>
      <c r="V921" s="280"/>
      <c r="W921" s="280"/>
      <c r="X921" s="280"/>
      <c r="Y921" s="280"/>
    </row>
    <row r="922" spans="1:25" ht="13.5" thickBot="1">
      <c r="A922" s="280"/>
      <c r="B922" s="280"/>
      <c r="C922" s="279"/>
      <c r="D922" s="280"/>
      <c r="E922" s="280"/>
      <c r="F922" s="280"/>
      <c r="G922" s="280"/>
      <c r="H922" s="280"/>
      <c r="I922" s="280"/>
      <c r="J922" s="280"/>
      <c r="K922" s="280"/>
      <c r="L922" s="280"/>
      <c r="M922" s="280"/>
      <c r="N922" s="280"/>
      <c r="O922" s="280"/>
      <c r="P922" s="280"/>
      <c r="Q922" s="280"/>
      <c r="R922" s="280"/>
      <c r="S922" s="280"/>
      <c r="T922" s="280"/>
      <c r="U922" s="280"/>
      <c r="V922" s="280"/>
      <c r="W922" s="280"/>
      <c r="X922" s="280"/>
      <c r="Y922" s="280"/>
    </row>
    <row r="923" spans="1:25" ht="13.5" thickBot="1">
      <c r="A923" s="280"/>
      <c r="B923" s="280"/>
      <c r="C923" s="279"/>
      <c r="D923" s="280"/>
      <c r="E923" s="280"/>
      <c r="F923" s="280"/>
      <c r="G923" s="280"/>
      <c r="H923" s="280"/>
      <c r="I923" s="280"/>
      <c r="J923" s="280"/>
      <c r="K923" s="280"/>
      <c r="L923" s="280"/>
      <c r="M923" s="280"/>
      <c r="N923" s="280"/>
      <c r="O923" s="280"/>
      <c r="P923" s="280"/>
      <c r="Q923" s="280"/>
      <c r="R923" s="280"/>
      <c r="S923" s="280"/>
      <c r="T923" s="280"/>
      <c r="U923" s="280"/>
      <c r="V923" s="280"/>
      <c r="W923" s="280"/>
      <c r="X923" s="280"/>
      <c r="Y923" s="280"/>
    </row>
    <row r="924" spans="1:25" ht="13.5" thickBot="1">
      <c r="A924" s="280"/>
      <c r="B924" s="280"/>
      <c r="C924" s="279"/>
      <c r="D924" s="280"/>
      <c r="E924" s="280"/>
      <c r="F924" s="280"/>
      <c r="G924" s="280"/>
      <c r="H924" s="280"/>
      <c r="I924" s="280"/>
      <c r="J924" s="280"/>
      <c r="K924" s="280"/>
      <c r="L924" s="280"/>
      <c r="M924" s="280"/>
      <c r="N924" s="280"/>
      <c r="O924" s="280"/>
      <c r="P924" s="280"/>
      <c r="Q924" s="280"/>
      <c r="R924" s="280"/>
      <c r="S924" s="280"/>
      <c r="T924" s="280"/>
      <c r="U924" s="280"/>
      <c r="V924" s="280"/>
      <c r="W924" s="280"/>
      <c r="X924" s="280"/>
      <c r="Y924" s="280"/>
    </row>
    <row r="925" spans="1:25" ht="13.5" thickBot="1">
      <c r="A925" s="280"/>
      <c r="B925" s="280"/>
      <c r="C925" s="279"/>
      <c r="D925" s="280"/>
      <c r="E925" s="280"/>
      <c r="F925" s="280"/>
      <c r="G925" s="280"/>
      <c r="H925" s="280"/>
      <c r="I925" s="280"/>
      <c r="J925" s="280"/>
      <c r="K925" s="280"/>
      <c r="L925" s="280"/>
      <c r="M925" s="280"/>
      <c r="N925" s="280"/>
      <c r="O925" s="280"/>
      <c r="P925" s="280"/>
      <c r="Q925" s="280"/>
      <c r="R925" s="280"/>
      <c r="S925" s="280"/>
      <c r="T925" s="280"/>
      <c r="U925" s="280"/>
      <c r="V925" s="280"/>
      <c r="W925" s="280"/>
      <c r="X925" s="280"/>
      <c r="Y925" s="280"/>
    </row>
    <row r="926" spans="1:25" ht="13.5" thickBot="1">
      <c r="A926" s="280"/>
      <c r="B926" s="280"/>
      <c r="C926" s="279"/>
      <c r="D926" s="280"/>
      <c r="E926" s="280"/>
      <c r="F926" s="280"/>
      <c r="G926" s="280"/>
      <c r="H926" s="280"/>
      <c r="I926" s="280"/>
      <c r="J926" s="280"/>
      <c r="K926" s="280"/>
      <c r="L926" s="280"/>
      <c r="M926" s="280"/>
      <c r="N926" s="280"/>
      <c r="O926" s="280"/>
      <c r="P926" s="280"/>
      <c r="Q926" s="280"/>
      <c r="R926" s="280"/>
      <c r="S926" s="280"/>
      <c r="T926" s="280"/>
      <c r="U926" s="280"/>
      <c r="V926" s="280"/>
      <c r="W926" s="280"/>
      <c r="X926" s="280"/>
      <c r="Y926" s="280"/>
    </row>
    <row r="927" spans="1:25" ht="13.5" thickBot="1">
      <c r="A927" s="280"/>
      <c r="B927" s="280"/>
      <c r="C927" s="279"/>
      <c r="D927" s="280"/>
      <c r="E927" s="280"/>
      <c r="F927" s="280"/>
      <c r="G927" s="280"/>
      <c r="H927" s="280"/>
      <c r="I927" s="280"/>
      <c r="J927" s="280"/>
      <c r="K927" s="280"/>
      <c r="L927" s="280"/>
      <c r="M927" s="280"/>
      <c r="N927" s="280"/>
      <c r="O927" s="280"/>
      <c r="P927" s="280"/>
      <c r="Q927" s="280"/>
      <c r="R927" s="280"/>
      <c r="S927" s="280"/>
      <c r="T927" s="280"/>
      <c r="U927" s="280"/>
      <c r="V927" s="280"/>
      <c r="W927" s="280"/>
      <c r="X927" s="280"/>
      <c r="Y927" s="280"/>
    </row>
    <row r="928" spans="1:25" ht="13.5" thickBot="1">
      <c r="A928" s="280"/>
      <c r="B928" s="280"/>
      <c r="C928" s="279"/>
      <c r="D928" s="280"/>
      <c r="E928" s="280"/>
      <c r="F928" s="280"/>
      <c r="G928" s="280"/>
      <c r="H928" s="280"/>
      <c r="I928" s="280"/>
      <c r="J928" s="280"/>
      <c r="K928" s="280"/>
      <c r="L928" s="280"/>
      <c r="M928" s="280"/>
      <c r="N928" s="280"/>
      <c r="O928" s="280"/>
      <c r="P928" s="280"/>
      <c r="Q928" s="280"/>
      <c r="R928" s="280"/>
      <c r="S928" s="280"/>
      <c r="T928" s="280"/>
      <c r="U928" s="280"/>
      <c r="V928" s="280"/>
      <c r="W928" s="280"/>
      <c r="X928" s="280"/>
      <c r="Y928" s="280"/>
    </row>
    <row r="929" spans="1:25" ht="13.5" thickBot="1">
      <c r="A929" s="280"/>
      <c r="B929" s="280"/>
      <c r="C929" s="279"/>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280"/>
    </row>
    <row r="930" spans="1:25" ht="13.5" thickBot="1">
      <c r="A930" s="280"/>
      <c r="B930" s="280"/>
      <c r="C930" s="279"/>
      <c r="D930" s="280"/>
      <c r="E930" s="280"/>
      <c r="F930" s="280"/>
      <c r="G930" s="280"/>
      <c r="H930" s="280"/>
      <c r="I930" s="280"/>
      <c r="J930" s="280"/>
      <c r="K930" s="280"/>
      <c r="L930" s="280"/>
      <c r="M930" s="280"/>
      <c r="N930" s="280"/>
      <c r="O930" s="280"/>
      <c r="P930" s="280"/>
      <c r="Q930" s="280"/>
      <c r="R930" s="280"/>
      <c r="S930" s="280"/>
      <c r="T930" s="280"/>
      <c r="U930" s="280"/>
      <c r="V930" s="280"/>
      <c r="W930" s="280"/>
      <c r="X930" s="280"/>
      <c r="Y930" s="280"/>
    </row>
    <row r="931" spans="1:25" ht="13.5" thickBot="1">
      <c r="A931" s="280"/>
      <c r="B931" s="280"/>
      <c r="C931" s="279"/>
      <c r="D931" s="280"/>
      <c r="E931" s="280"/>
      <c r="F931" s="280"/>
      <c r="G931" s="280"/>
      <c r="H931" s="280"/>
      <c r="I931" s="280"/>
      <c r="J931" s="280"/>
      <c r="K931" s="280"/>
      <c r="L931" s="280"/>
      <c r="M931" s="280"/>
      <c r="N931" s="280"/>
      <c r="O931" s="280"/>
      <c r="P931" s="280"/>
      <c r="Q931" s="280"/>
      <c r="R931" s="280"/>
      <c r="S931" s="280"/>
      <c r="T931" s="280"/>
      <c r="U931" s="280"/>
      <c r="V931" s="280"/>
      <c r="W931" s="280"/>
      <c r="X931" s="280"/>
      <c r="Y931" s="280"/>
    </row>
    <row r="932" spans="1:25" ht="13.5" thickBot="1">
      <c r="A932" s="280"/>
      <c r="B932" s="280"/>
      <c r="C932" s="279"/>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80"/>
    </row>
    <row r="933" spans="1:25" ht="13.5" thickBot="1">
      <c r="A933" s="280"/>
      <c r="B933" s="280"/>
      <c r="C933" s="279"/>
      <c r="D933" s="280"/>
      <c r="E933" s="280"/>
      <c r="F933" s="280"/>
      <c r="G933" s="280"/>
      <c r="H933" s="280"/>
      <c r="I933" s="280"/>
      <c r="J933" s="280"/>
      <c r="K933" s="280"/>
      <c r="L933" s="280"/>
      <c r="M933" s="280"/>
      <c r="N933" s="280"/>
      <c r="O933" s="280"/>
      <c r="P933" s="280"/>
      <c r="Q933" s="280"/>
      <c r="R933" s="280"/>
      <c r="S933" s="280"/>
      <c r="T933" s="280"/>
      <c r="U933" s="280"/>
      <c r="V933" s="280"/>
      <c r="W933" s="280"/>
      <c r="X933" s="280"/>
      <c r="Y933" s="280"/>
    </row>
    <row r="934" spans="1:25" ht="13.5" thickBot="1">
      <c r="A934" s="280"/>
      <c r="B934" s="280"/>
      <c r="C934" s="279"/>
      <c r="D934" s="280"/>
      <c r="E934" s="280"/>
      <c r="F934" s="280"/>
      <c r="G934" s="280"/>
      <c r="H934" s="280"/>
      <c r="I934" s="280"/>
      <c r="J934" s="280"/>
      <c r="K934" s="280"/>
      <c r="L934" s="280"/>
      <c r="M934" s="280"/>
      <c r="N934" s="280"/>
      <c r="O934" s="280"/>
      <c r="P934" s="280"/>
      <c r="Q934" s="280"/>
      <c r="R934" s="280"/>
      <c r="S934" s="280"/>
      <c r="T934" s="280"/>
      <c r="U934" s="280"/>
      <c r="V934" s="280"/>
      <c r="W934" s="280"/>
      <c r="X934" s="280"/>
      <c r="Y934" s="280"/>
    </row>
    <row r="935" spans="1:25" ht="13.5" thickBot="1">
      <c r="A935" s="280"/>
      <c r="B935" s="280"/>
      <c r="C935" s="279"/>
      <c r="D935" s="280"/>
      <c r="E935" s="280"/>
      <c r="F935" s="280"/>
      <c r="G935" s="280"/>
      <c r="H935" s="280"/>
      <c r="I935" s="280"/>
      <c r="J935" s="280"/>
      <c r="K935" s="280"/>
      <c r="L935" s="280"/>
      <c r="M935" s="280"/>
      <c r="N935" s="280"/>
      <c r="O935" s="280"/>
      <c r="P935" s="280"/>
      <c r="Q935" s="280"/>
      <c r="R935" s="280"/>
      <c r="S935" s="280"/>
      <c r="T935" s="280"/>
      <c r="U935" s="280"/>
      <c r="V935" s="280"/>
      <c r="W935" s="280"/>
      <c r="X935" s="280"/>
      <c r="Y935" s="280"/>
    </row>
    <row r="936" spans="1:25" ht="13.5" thickBot="1">
      <c r="A936" s="280"/>
      <c r="B936" s="280"/>
      <c r="C936" s="279"/>
      <c r="D936" s="280"/>
      <c r="E936" s="280"/>
      <c r="F936" s="280"/>
      <c r="G936" s="280"/>
      <c r="H936" s="280"/>
      <c r="I936" s="280"/>
      <c r="J936" s="280"/>
      <c r="K936" s="280"/>
      <c r="L936" s="280"/>
      <c r="M936" s="280"/>
      <c r="N936" s="280"/>
      <c r="O936" s="280"/>
      <c r="P936" s="280"/>
      <c r="Q936" s="280"/>
      <c r="R936" s="280"/>
      <c r="S936" s="280"/>
      <c r="T936" s="280"/>
      <c r="U936" s="280"/>
      <c r="V936" s="280"/>
      <c r="W936" s="280"/>
      <c r="X936" s="280"/>
      <c r="Y936" s="280"/>
    </row>
    <row r="937" spans="1:25" ht="13.5" thickBot="1">
      <c r="A937" s="280"/>
      <c r="B937" s="280"/>
      <c r="C937" s="279"/>
      <c r="D937" s="280"/>
      <c r="E937" s="280"/>
      <c r="F937" s="280"/>
      <c r="G937" s="280"/>
      <c r="H937" s="280"/>
      <c r="I937" s="280"/>
      <c r="J937" s="280"/>
      <c r="K937" s="280"/>
      <c r="L937" s="280"/>
      <c r="M937" s="280"/>
      <c r="N937" s="280"/>
      <c r="O937" s="280"/>
      <c r="P937" s="280"/>
      <c r="Q937" s="280"/>
      <c r="R937" s="280"/>
      <c r="S937" s="280"/>
      <c r="T937" s="280"/>
      <c r="U937" s="280"/>
      <c r="V937" s="280"/>
      <c r="W937" s="280"/>
      <c r="X937" s="280"/>
      <c r="Y937" s="280"/>
    </row>
    <row r="938" spans="1:25" ht="13.5" thickBot="1">
      <c r="A938" s="280"/>
      <c r="B938" s="280"/>
      <c r="C938" s="279"/>
      <c r="D938" s="280"/>
      <c r="E938" s="280"/>
      <c r="F938" s="280"/>
      <c r="G938" s="280"/>
      <c r="H938" s="280"/>
      <c r="I938" s="280"/>
      <c r="J938" s="280"/>
      <c r="K938" s="280"/>
      <c r="L938" s="280"/>
      <c r="M938" s="280"/>
      <c r="N938" s="280"/>
      <c r="O938" s="280"/>
      <c r="P938" s="280"/>
      <c r="Q938" s="280"/>
      <c r="R938" s="280"/>
      <c r="S938" s="280"/>
      <c r="T938" s="280"/>
      <c r="U938" s="280"/>
      <c r="V938" s="280"/>
      <c r="W938" s="280"/>
      <c r="X938" s="280"/>
      <c r="Y938" s="280"/>
    </row>
    <row r="939" spans="1:25" ht="13.5" thickBot="1">
      <c r="A939" s="280"/>
      <c r="B939" s="280"/>
      <c r="C939" s="279"/>
      <c r="D939" s="280"/>
      <c r="E939" s="280"/>
      <c r="F939" s="280"/>
      <c r="G939" s="280"/>
      <c r="H939" s="280"/>
      <c r="I939" s="280"/>
      <c r="J939" s="280"/>
      <c r="K939" s="280"/>
      <c r="L939" s="280"/>
      <c r="M939" s="280"/>
      <c r="N939" s="280"/>
      <c r="O939" s="280"/>
      <c r="P939" s="280"/>
      <c r="Q939" s="280"/>
      <c r="R939" s="280"/>
      <c r="S939" s="280"/>
      <c r="T939" s="280"/>
      <c r="U939" s="280"/>
      <c r="V939" s="280"/>
      <c r="W939" s="280"/>
      <c r="X939" s="280"/>
      <c r="Y939" s="280"/>
    </row>
    <row r="940" spans="1:25" ht="13.5" thickBot="1">
      <c r="A940" s="280"/>
      <c r="B940" s="280"/>
      <c r="C940" s="279"/>
      <c r="D940" s="280"/>
      <c r="E940" s="280"/>
      <c r="F940" s="280"/>
      <c r="G940" s="280"/>
      <c r="H940" s="280"/>
      <c r="I940" s="280"/>
      <c r="J940" s="280"/>
      <c r="K940" s="280"/>
      <c r="L940" s="280"/>
      <c r="M940" s="280"/>
      <c r="N940" s="280"/>
      <c r="O940" s="280"/>
      <c r="P940" s="280"/>
      <c r="Q940" s="280"/>
      <c r="R940" s="280"/>
      <c r="S940" s="280"/>
      <c r="T940" s="280"/>
      <c r="U940" s="280"/>
      <c r="V940" s="280"/>
      <c r="W940" s="280"/>
      <c r="X940" s="280"/>
      <c r="Y940" s="280"/>
    </row>
    <row r="941" spans="1:25" ht="13.5" thickBot="1">
      <c r="A941" s="280"/>
      <c r="B941" s="280"/>
      <c r="C941" s="279"/>
      <c r="D941" s="280"/>
      <c r="E941" s="280"/>
      <c r="F941" s="280"/>
      <c r="G941" s="280"/>
      <c r="H941" s="280"/>
      <c r="I941" s="280"/>
      <c r="J941" s="280"/>
      <c r="K941" s="280"/>
      <c r="L941" s="280"/>
      <c r="M941" s="280"/>
      <c r="N941" s="280"/>
      <c r="O941" s="280"/>
      <c r="P941" s="280"/>
      <c r="Q941" s="280"/>
      <c r="R941" s="280"/>
      <c r="S941" s="280"/>
      <c r="T941" s="280"/>
      <c r="U941" s="280"/>
      <c r="V941" s="280"/>
      <c r="W941" s="280"/>
      <c r="X941" s="280"/>
      <c r="Y941" s="280"/>
    </row>
    <row r="942" spans="1:25" ht="13.5" thickBot="1">
      <c r="A942" s="280"/>
      <c r="B942" s="280"/>
      <c r="C942" s="279"/>
      <c r="D942" s="280"/>
      <c r="E942" s="280"/>
      <c r="F942" s="280"/>
      <c r="G942" s="280"/>
      <c r="H942" s="280"/>
      <c r="I942" s="280"/>
      <c r="J942" s="280"/>
      <c r="K942" s="280"/>
      <c r="L942" s="280"/>
      <c r="M942" s="280"/>
      <c r="N942" s="280"/>
      <c r="O942" s="280"/>
      <c r="P942" s="280"/>
      <c r="Q942" s="280"/>
      <c r="R942" s="280"/>
      <c r="S942" s="280"/>
      <c r="T942" s="280"/>
      <c r="U942" s="280"/>
      <c r="V942" s="280"/>
      <c r="W942" s="280"/>
      <c r="X942" s="280"/>
      <c r="Y942" s="280"/>
    </row>
    <row r="943" spans="1:25" ht="13.5" thickBot="1">
      <c r="A943" s="280"/>
      <c r="B943" s="280"/>
      <c r="C943" s="279"/>
      <c r="D943" s="280"/>
      <c r="E943" s="280"/>
      <c r="F943" s="280"/>
      <c r="G943" s="280"/>
      <c r="H943" s="280"/>
      <c r="I943" s="280"/>
      <c r="J943" s="280"/>
      <c r="K943" s="280"/>
      <c r="L943" s="280"/>
      <c r="M943" s="280"/>
      <c r="N943" s="280"/>
      <c r="O943" s="280"/>
      <c r="P943" s="280"/>
      <c r="Q943" s="280"/>
      <c r="R943" s="280"/>
      <c r="S943" s="280"/>
      <c r="T943" s="280"/>
      <c r="U943" s="280"/>
      <c r="V943" s="280"/>
      <c r="W943" s="280"/>
      <c r="X943" s="280"/>
      <c r="Y943" s="280"/>
    </row>
    <row r="944" spans="1:25" ht="13.5" thickBot="1">
      <c r="A944" s="280"/>
      <c r="B944" s="280"/>
      <c r="C944" s="279"/>
      <c r="D944" s="280"/>
      <c r="E944" s="280"/>
      <c r="F944" s="280"/>
      <c r="G944" s="280"/>
      <c r="H944" s="280"/>
      <c r="I944" s="280"/>
      <c r="J944" s="280"/>
      <c r="K944" s="280"/>
      <c r="L944" s="280"/>
      <c r="M944" s="280"/>
      <c r="N944" s="280"/>
      <c r="O944" s="280"/>
      <c r="P944" s="280"/>
      <c r="Q944" s="280"/>
      <c r="R944" s="280"/>
      <c r="S944" s="280"/>
      <c r="T944" s="280"/>
      <c r="U944" s="280"/>
      <c r="V944" s="280"/>
      <c r="W944" s="280"/>
      <c r="X944" s="280"/>
      <c r="Y944" s="280"/>
    </row>
    <row r="945" spans="1:25" ht="13.5" thickBot="1">
      <c r="A945" s="280"/>
      <c r="B945" s="280"/>
      <c r="C945" s="279"/>
      <c r="D945" s="280"/>
      <c r="E945" s="280"/>
      <c r="F945" s="280"/>
      <c r="G945" s="280"/>
      <c r="H945" s="280"/>
      <c r="I945" s="280"/>
      <c r="J945" s="280"/>
      <c r="K945" s="280"/>
      <c r="L945" s="280"/>
      <c r="M945" s="280"/>
      <c r="N945" s="280"/>
      <c r="O945" s="280"/>
      <c r="P945" s="280"/>
      <c r="Q945" s="280"/>
      <c r="R945" s="280"/>
      <c r="S945" s="280"/>
      <c r="T945" s="280"/>
      <c r="U945" s="280"/>
      <c r="V945" s="280"/>
      <c r="W945" s="280"/>
      <c r="X945" s="280"/>
      <c r="Y945" s="280"/>
    </row>
    <row r="946" spans="1:25" ht="13.5" thickBot="1">
      <c r="A946" s="280"/>
      <c r="B946" s="280"/>
      <c r="C946" s="279"/>
      <c r="D946" s="280"/>
      <c r="E946" s="280"/>
      <c r="F946" s="280"/>
      <c r="G946" s="280"/>
      <c r="H946" s="280"/>
      <c r="I946" s="280"/>
      <c r="J946" s="280"/>
      <c r="K946" s="280"/>
      <c r="L946" s="280"/>
      <c r="M946" s="280"/>
      <c r="N946" s="280"/>
      <c r="O946" s="280"/>
      <c r="P946" s="280"/>
      <c r="Q946" s="280"/>
      <c r="R946" s="280"/>
      <c r="S946" s="280"/>
      <c r="T946" s="280"/>
      <c r="U946" s="280"/>
      <c r="V946" s="280"/>
      <c r="W946" s="280"/>
      <c r="X946" s="280"/>
      <c r="Y946" s="280"/>
    </row>
    <row r="947" spans="1:25" ht="13.5" thickBot="1">
      <c r="A947" s="280"/>
      <c r="B947" s="280"/>
      <c r="C947" s="279"/>
      <c r="D947" s="280"/>
      <c r="E947" s="280"/>
      <c r="F947" s="280"/>
      <c r="G947" s="280"/>
      <c r="H947" s="280"/>
      <c r="I947" s="280"/>
      <c r="J947" s="280"/>
      <c r="K947" s="280"/>
      <c r="L947" s="280"/>
      <c r="M947" s="280"/>
      <c r="N947" s="280"/>
      <c r="O947" s="280"/>
      <c r="P947" s="280"/>
      <c r="Q947" s="280"/>
      <c r="R947" s="280"/>
      <c r="S947" s="280"/>
      <c r="T947" s="280"/>
      <c r="U947" s="280"/>
      <c r="V947" s="280"/>
      <c r="W947" s="280"/>
      <c r="X947" s="280"/>
      <c r="Y947" s="280"/>
    </row>
    <row r="948" spans="1:25" ht="13.5" thickBot="1">
      <c r="A948" s="280"/>
      <c r="B948" s="280"/>
      <c r="C948" s="279"/>
      <c r="D948" s="280"/>
      <c r="E948" s="280"/>
      <c r="F948" s="280"/>
      <c r="G948" s="280"/>
      <c r="H948" s="280"/>
      <c r="I948" s="280"/>
      <c r="J948" s="280"/>
      <c r="K948" s="280"/>
      <c r="L948" s="280"/>
      <c r="M948" s="280"/>
      <c r="N948" s="280"/>
      <c r="O948" s="280"/>
      <c r="P948" s="280"/>
      <c r="Q948" s="280"/>
      <c r="R948" s="280"/>
      <c r="S948" s="280"/>
      <c r="T948" s="280"/>
      <c r="U948" s="280"/>
      <c r="V948" s="280"/>
      <c r="W948" s="280"/>
      <c r="X948" s="280"/>
      <c r="Y948" s="280"/>
    </row>
    <row r="949" spans="1:25" ht="13.5" thickBot="1">
      <c r="A949" s="280"/>
      <c r="B949" s="280"/>
      <c r="C949" s="279"/>
      <c r="D949" s="280"/>
      <c r="E949" s="280"/>
      <c r="F949" s="280"/>
      <c r="G949" s="280"/>
      <c r="H949" s="280"/>
      <c r="I949" s="280"/>
      <c r="J949" s="280"/>
      <c r="K949" s="280"/>
      <c r="L949" s="280"/>
      <c r="M949" s="280"/>
      <c r="N949" s="280"/>
      <c r="O949" s="280"/>
      <c r="P949" s="280"/>
      <c r="Q949" s="280"/>
      <c r="R949" s="280"/>
      <c r="S949" s="280"/>
      <c r="T949" s="280"/>
      <c r="U949" s="280"/>
      <c r="V949" s="280"/>
      <c r="W949" s="280"/>
      <c r="X949" s="280"/>
      <c r="Y949" s="280"/>
    </row>
    <row r="950" spans="1:25" ht="13.5" thickBot="1">
      <c r="A950" s="280"/>
      <c r="B950" s="280"/>
      <c r="C950" s="279"/>
      <c r="D950" s="280"/>
      <c r="E950" s="280"/>
      <c r="F950" s="280"/>
      <c r="G950" s="280"/>
      <c r="H950" s="280"/>
      <c r="I950" s="280"/>
      <c r="J950" s="280"/>
      <c r="K950" s="280"/>
      <c r="L950" s="280"/>
      <c r="M950" s="280"/>
      <c r="N950" s="280"/>
      <c r="O950" s="280"/>
      <c r="P950" s="280"/>
      <c r="Q950" s="280"/>
      <c r="R950" s="280"/>
      <c r="S950" s="280"/>
      <c r="T950" s="280"/>
      <c r="U950" s="280"/>
      <c r="V950" s="280"/>
      <c r="W950" s="280"/>
      <c r="X950" s="280"/>
      <c r="Y950" s="280"/>
    </row>
    <row r="951" spans="1:25" ht="13.5" thickBot="1">
      <c r="A951" s="280"/>
      <c r="B951" s="280"/>
      <c r="C951" s="279"/>
      <c r="D951" s="280"/>
      <c r="E951" s="280"/>
      <c r="F951" s="280"/>
      <c r="G951" s="280"/>
      <c r="H951" s="280"/>
      <c r="I951" s="280"/>
      <c r="J951" s="280"/>
      <c r="K951" s="280"/>
      <c r="L951" s="280"/>
      <c r="M951" s="280"/>
      <c r="N951" s="280"/>
      <c r="O951" s="280"/>
      <c r="P951" s="280"/>
      <c r="Q951" s="280"/>
      <c r="R951" s="280"/>
      <c r="S951" s="280"/>
      <c r="T951" s="280"/>
      <c r="U951" s="280"/>
      <c r="V951" s="280"/>
      <c r="W951" s="280"/>
      <c r="X951" s="280"/>
      <c r="Y951" s="280"/>
    </row>
    <row r="952" spans="1:25" ht="13.5" thickBot="1">
      <c r="A952" s="280"/>
      <c r="B952" s="280"/>
      <c r="C952" s="279"/>
      <c r="D952" s="280"/>
      <c r="E952" s="280"/>
      <c r="F952" s="280"/>
      <c r="G952" s="280"/>
      <c r="H952" s="280"/>
      <c r="I952" s="280"/>
      <c r="J952" s="280"/>
      <c r="K952" s="280"/>
      <c r="L952" s="280"/>
      <c r="M952" s="280"/>
      <c r="N952" s="280"/>
      <c r="O952" s="280"/>
      <c r="P952" s="280"/>
      <c r="Q952" s="280"/>
      <c r="R952" s="280"/>
      <c r="S952" s="280"/>
      <c r="T952" s="280"/>
      <c r="U952" s="280"/>
      <c r="V952" s="280"/>
      <c r="W952" s="280"/>
      <c r="X952" s="280"/>
      <c r="Y952" s="280"/>
    </row>
    <row r="953" spans="1:25" ht="13.5" thickBot="1">
      <c r="A953" s="280"/>
      <c r="B953" s="280"/>
      <c r="C953" s="279"/>
      <c r="D953" s="280"/>
      <c r="E953" s="280"/>
      <c r="F953" s="280"/>
      <c r="G953" s="280"/>
      <c r="H953" s="280"/>
      <c r="I953" s="280"/>
      <c r="J953" s="280"/>
      <c r="K953" s="280"/>
      <c r="L953" s="280"/>
      <c r="M953" s="280"/>
      <c r="N953" s="280"/>
      <c r="O953" s="280"/>
      <c r="P953" s="280"/>
      <c r="Q953" s="280"/>
      <c r="R953" s="280"/>
      <c r="S953" s="280"/>
      <c r="T953" s="280"/>
      <c r="U953" s="280"/>
      <c r="V953" s="280"/>
      <c r="W953" s="280"/>
      <c r="X953" s="280"/>
      <c r="Y953" s="280"/>
    </row>
    <row r="954" spans="1:25" ht="13.5" thickBot="1">
      <c r="A954" s="280"/>
      <c r="B954" s="280"/>
      <c r="C954" s="279"/>
      <c r="D954" s="280"/>
      <c r="E954" s="280"/>
      <c r="F954" s="280"/>
      <c r="G954" s="280"/>
      <c r="H954" s="280"/>
      <c r="I954" s="280"/>
      <c r="J954" s="280"/>
      <c r="K954" s="280"/>
      <c r="L954" s="280"/>
      <c r="M954" s="280"/>
      <c r="N954" s="280"/>
      <c r="O954" s="280"/>
      <c r="P954" s="280"/>
      <c r="Q954" s="280"/>
      <c r="R954" s="280"/>
      <c r="S954" s="280"/>
      <c r="T954" s="280"/>
      <c r="U954" s="280"/>
      <c r="V954" s="280"/>
      <c r="W954" s="280"/>
      <c r="X954" s="280"/>
      <c r="Y954" s="280"/>
    </row>
    <row r="955" spans="1:25" ht="13.5" thickBot="1">
      <c r="A955" s="280"/>
      <c r="B955" s="280"/>
      <c r="C955" s="279"/>
      <c r="D955" s="280"/>
      <c r="E955" s="280"/>
      <c r="F955" s="280"/>
      <c r="G955" s="280"/>
      <c r="H955" s="280"/>
      <c r="I955" s="280"/>
      <c r="J955" s="280"/>
      <c r="K955" s="280"/>
      <c r="L955" s="280"/>
      <c r="M955" s="280"/>
      <c r="N955" s="280"/>
      <c r="O955" s="280"/>
      <c r="P955" s="280"/>
      <c r="Q955" s="280"/>
      <c r="R955" s="280"/>
      <c r="S955" s="280"/>
      <c r="T955" s="280"/>
      <c r="U955" s="280"/>
      <c r="V955" s="280"/>
      <c r="W955" s="280"/>
      <c r="X955" s="280"/>
      <c r="Y955" s="280"/>
    </row>
    <row r="956" spans="1:25" ht="13.5" thickBot="1">
      <c r="A956" s="280"/>
      <c r="B956" s="280"/>
      <c r="C956" s="279"/>
      <c r="D956" s="280"/>
      <c r="E956" s="280"/>
      <c r="F956" s="280"/>
      <c r="G956" s="280"/>
      <c r="H956" s="280"/>
      <c r="I956" s="280"/>
      <c r="J956" s="280"/>
      <c r="K956" s="280"/>
      <c r="L956" s="280"/>
      <c r="M956" s="280"/>
      <c r="N956" s="280"/>
      <c r="O956" s="280"/>
      <c r="P956" s="280"/>
      <c r="Q956" s="280"/>
      <c r="R956" s="280"/>
      <c r="S956" s="280"/>
      <c r="T956" s="280"/>
      <c r="U956" s="280"/>
      <c r="V956" s="280"/>
      <c r="W956" s="280"/>
      <c r="X956" s="280"/>
      <c r="Y956" s="280"/>
    </row>
    <row r="957" spans="1:25" ht="13.5" thickBot="1">
      <c r="A957" s="280"/>
      <c r="B957" s="280"/>
      <c r="C957" s="279"/>
      <c r="D957" s="280"/>
      <c r="E957" s="280"/>
      <c r="F957" s="280"/>
      <c r="G957" s="280"/>
      <c r="H957" s="280"/>
      <c r="I957" s="280"/>
      <c r="J957" s="280"/>
      <c r="K957" s="280"/>
      <c r="L957" s="280"/>
      <c r="M957" s="280"/>
      <c r="N957" s="280"/>
      <c r="O957" s="280"/>
      <c r="P957" s="280"/>
      <c r="Q957" s="280"/>
      <c r="R957" s="280"/>
      <c r="S957" s="280"/>
      <c r="T957" s="280"/>
      <c r="U957" s="280"/>
      <c r="V957" s="280"/>
      <c r="W957" s="280"/>
      <c r="X957" s="280"/>
      <c r="Y957" s="280"/>
    </row>
    <row r="958" spans="1:25" ht="13.5" thickBot="1">
      <c r="A958" s="280"/>
      <c r="B958" s="280"/>
      <c r="C958" s="279"/>
      <c r="D958" s="280"/>
      <c r="E958" s="280"/>
      <c r="F958" s="280"/>
      <c r="G958" s="280"/>
      <c r="H958" s="280"/>
      <c r="I958" s="280"/>
      <c r="J958" s="280"/>
      <c r="K958" s="280"/>
      <c r="L958" s="280"/>
      <c r="M958" s="280"/>
      <c r="N958" s="280"/>
      <c r="O958" s="280"/>
      <c r="P958" s="280"/>
      <c r="Q958" s="280"/>
      <c r="R958" s="280"/>
      <c r="S958" s="280"/>
      <c r="T958" s="280"/>
      <c r="U958" s="280"/>
      <c r="V958" s="280"/>
      <c r="W958" s="280"/>
      <c r="X958" s="280"/>
      <c r="Y958" s="280"/>
    </row>
    <row r="959" spans="1:25" ht="13.5" thickBot="1">
      <c r="A959" s="280"/>
      <c r="B959" s="280"/>
      <c r="C959" s="279"/>
      <c r="D959" s="280"/>
      <c r="E959" s="280"/>
      <c r="F959" s="280"/>
      <c r="G959" s="280"/>
      <c r="H959" s="280"/>
      <c r="I959" s="280"/>
      <c r="J959" s="280"/>
      <c r="K959" s="280"/>
      <c r="L959" s="280"/>
      <c r="M959" s="280"/>
      <c r="N959" s="280"/>
      <c r="O959" s="280"/>
      <c r="P959" s="280"/>
      <c r="Q959" s="280"/>
      <c r="R959" s="280"/>
      <c r="S959" s="280"/>
      <c r="T959" s="280"/>
      <c r="U959" s="280"/>
      <c r="V959" s="280"/>
      <c r="W959" s="280"/>
      <c r="X959" s="280"/>
      <c r="Y959" s="280"/>
    </row>
    <row r="960" spans="1:25" ht="13.5" thickBot="1">
      <c r="A960" s="280"/>
      <c r="B960" s="280"/>
      <c r="C960" s="279"/>
      <c r="D960" s="280"/>
      <c r="E960" s="280"/>
      <c r="F960" s="280"/>
      <c r="G960" s="280"/>
      <c r="H960" s="280"/>
      <c r="I960" s="280"/>
      <c r="J960" s="280"/>
      <c r="K960" s="280"/>
      <c r="L960" s="280"/>
      <c r="M960" s="280"/>
      <c r="N960" s="280"/>
      <c r="O960" s="280"/>
      <c r="P960" s="280"/>
      <c r="Q960" s="280"/>
      <c r="R960" s="280"/>
      <c r="S960" s="280"/>
      <c r="T960" s="280"/>
      <c r="U960" s="280"/>
      <c r="V960" s="280"/>
      <c r="W960" s="280"/>
      <c r="X960" s="280"/>
      <c r="Y960" s="280"/>
    </row>
    <row r="961" spans="1:25" ht="13.5" thickBot="1">
      <c r="A961" s="280"/>
      <c r="B961" s="280"/>
      <c r="C961" s="279"/>
      <c r="D961" s="280"/>
      <c r="E961" s="280"/>
      <c r="F961" s="280"/>
      <c r="G961" s="280"/>
      <c r="H961" s="280"/>
      <c r="I961" s="280"/>
      <c r="J961" s="280"/>
      <c r="K961" s="280"/>
      <c r="L961" s="280"/>
      <c r="M961" s="280"/>
      <c r="N961" s="280"/>
      <c r="O961" s="280"/>
      <c r="P961" s="280"/>
      <c r="Q961" s="280"/>
      <c r="R961" s="280"/>
      <c r="S961" s="280"/>
      <c r="T961" s="280"/>
      <c r="U961" s="280"/>
      <c r="V961" s="280"/>
      <c r="W961" s="280"/>
      <c r="X961" s="280"/>
      <c r="Y961" s="280"/>
    </row>
    <row r="962" spans="1:25" ht="13.5" thickBot="1">
      <c r="A962" s="280"/>
      <c r="B962" s="280"/>
      <c r="C962" s="279"/>
      <c r="D962" s="280"/>
      <c r="E962" s="280"/>
      <c r="F962" s="280"/>
      <c r="G962" s="280"/>
      <c r="H962" s="280"/>
      <c r="I962" s="280"/>
      <c r="J962" s="280"/>
      <c r="K962" s="280"/>
      <c r="L962" s="280"/>
      <c r="M962" s="280"/>
      <c r="N962" s="280"/>
      <c r="O962" s="280"/>
      <c r="P962" s="280"/>
      <c r="Q962" s="280"/>
      <c r="R962" s="280"/>
      <c r="S962" s="280"/>
      <c r="T962" s="280"/>
      <c r="U962" s="280"/>
      <c r="V962" s="280"/>
      <c r="W962" s="280"/>
      <c r="X962" s="280"/>
      <c r="Y962" s="280"/>
    </row>
    <row r="963" spans="1:25" ht="13.5" thickBot="1">
      <c r="A963" s="280"/>
      <c r="B963" s="280"/>
      <c r="C963" s="279"/>
      <c r="D963" s="280"/>
      <c r="E963" s="280"/>
      <c r="F963" s="280"/>
      <c r="G963" s="280"/>
      <c r="H963" s="280"/>
      <c r="I963" s="280"/>
      <c r="J963" s="280"/>
      <c r="K963" s="280"/>
      <c r="L963" s="280"/>
      <c r="M963" s="280"/>
      <c r="N963" s="280"/>
      <c r="O963" s="280"/>
      <c r="P963" s="280"/>
      <c r="Q963" s="280"/>
      <c r="R963" s="280"/>
      <c r="S963" s="280"/>
      <c r="T963" s="280"/>
      <c r="U963" s="280"/>
      <c r="V963" s="280"/>
      <c r="W963" s="280"/>
      <c r="X963" s="280"/>
      <c r="Y963" s="280"/>
    </row>
    <row r="964" spans="1:25" ht="13.5" thickBot="1">
      <c r="A964" s="280"/>
      <c r="B964" s="280"/>
      <c r="C964" s="279"/>
      <c r="D964" s="280"/>
      <c r="E964" s="280"/>
      <c r="F964" s="280"/>
      <c r="G964" s="280"/>
      <c r="H964" s="280"/>
      <c r="I964" s="280"/>
      <c r="J964" s="280"/>
      <c r="K964" s="280"/>
      <c r="L964" s="280"/>
      <c r="M964" s="280"/>
      <c r="N964" s="280"/>
      <c r="O964" s="280"/>
      <c r="P964" s="280"/>
      <c r="Q964" s="280"/>
      <c r="R964" s="280"/>
      <c r="S964" s="280"/>
      <c r="T964" s="280"/>
      <c r="U964" s="280"/>
      <c r="V964" s="280"/>
      <c r="W964" s="280"/>
      <c r="X964" s="280"/>
      <c r="Y964" s="280"/>
    </row>
    <row r="965" spans="1:25" ht="13.5" thickBot="1">
      <c r="A965" s="280"/>
      <c r="B965" s="280"/>
      <c r="C965" s="279"/>
      <c r="D965" s="280"/>
      <c r="E965" s="280"/>
      <c r="F965" s="280"/>
      <c r="G965" s="280"/>
      <c r="H965" s="280"/>
      <c r="I965" s="280"/>
      <c r="J965" s="280"/>
      <c r="K965" s="280"/>
      <c r="L965" s="280"/>
      <c r="M965" s="280"/>
      <c r="N965" s="280"/>
      <c r="O965" s="280"/>
      <c r="P965" s="280"/>
      <c r="Q965" s="280"/>
      <c r="R965" s="280"/>
      <c r="S965" s="280"/>
      <c r="T965" s="280"/>
      <c r="U965" s="280"/>
      <c r="V965" s="280"/>
      <c r="W965" s="280"/>
      <c r="X965" s="280"/>
      <c r="Y965" s="280"/>
    </row>
    <row r="966" spans="1:25" ht="13.5" thickBot="1">
      <c r="A966" s="280"/>
      <c r="B966" s="280"/>
      <c r="C966" s="279"/>
      <c r="D966" s="280"/>
      <c r="E966" s="280"/>
      <c r="F966" s="280"/>
      <c r="G966" s="280"/>
      <c r="H966" s="280"/>
      <c r="I966" s="280"/>
      <c r="J966" s="280"/>
      <c r="K966" s="280"/>
      <c r="L966" s="280"/>
      <c r="M966" s="280"/>
      <c r="N966" s="280"/>
      <c r="O966" s="280"/>
      <c r="P966" s="280"/>
      <c r="Q966" s="280"/>
      <c r="R966" s="280"/>
      <c r="S966" s="280"/>
      <c r="T966" s="280"/>
      <c r="U966" s="280"/>
      <c r="V966" s="280"/>
      <c r="W966" s="280"/>
      <c r="X966" s="280"/>
      <c r="Y966" s="280"/>
    </row>
    <row r="967" spans="1:25" ht="13.5" thickBot="1">
      <c r="A967" s="280"/>
      <c r="B967" s="280"/>
      <c r="C967" s="279"/>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280"/>
    </row>
    <row r="968" spans="1:25" ht="13.5" thickBot="1">
      <c r="A968" s="280"/>
      <c r="B968" s="280"/>
      <c r="C968" s="279"/>
      <c r="D968" s="280"/>
      <c r="E968" s="280"/>
      <c r="F968" s="280"/>
      <c r="G968" s="280"/>
      <c r="H968" s="280"/>
      <c r="I968" s="280"/>
      <c r="J968" s="280"/>
      <c r="K968" s="280"/>
      <c r="L968" s="280"/>
      <c r="M968" s="280"/>
      <c r="N968" s="280"/>
      <c r="O968" s="280"/>
      <c r="P968" s="280"/>
      <c r="Q968" s="280"/>
      <c r="R968" s="280"/>
      <c r="S968" s="280"/>
      <c r="T968" s="280"/>
      <c r="U968" s="280"/>
      <c r="V968" s="280"/>
      <c r="W968" s="280"/>
      <c r="X968" s="280"/>
      <c r="Y968" s="280"/>
    </row>
    <row r="969" spans="1:25" ht="13.5" thickBot="1">
      <c r="A969" s="280"/>
      <c r="B969" s="280"/>
      <c r="C969" s="279"/>
      <c r="D969" s="280"/>
      <c r="E969" s="280"/>
      <c r="F969" s="280"/>
      <c r="G969" s="280"/>
      <c r="H969" s="280"/>
      <c r="I969" s="280"/>
      <c r="J969" s="280"/>
      <c r="K969" s="280"/>
      <c r="L969" s="280"/>
      <c r="M969" s="280"/>
      <c r="N969" s="280"/>
      <c r="O969" s="280"/>
      <c r="P969" s="280"/>
      <c r="Q969" s="280"/>
      <c r="R969" s="280"/>
      <c r="S969" s="280"/>
      <c r="T969" s="280"/>
      <c r="U969" s="280"/>
      <c r="V969" s="280"/>
      <c r="W969" s="280"/>
      <c r="X969" s="280"/>
      <c r="Y969" s="280"/>
    </row>
    <row r="970" spans="1:25" ht="13.5" thickBot="1">
      <c r="A970" s="280"/>
      <c r="B970" s="280"/>
      <c r="C970" s="279"/>
      <c r="D970" s="280"/>
      <c r="E970" s="280"/>
      <c r="F970" s="280"/>
      <c r="G970" s="280"/>
      <c r="H970" s="280"/>
      <c r="I970" s="280"/>
      <c r="J970" s="280"/>
      <c r="K970" s="280"/>
      <c r="L970" s="280"/>
      <c r="M970" s="280"/>
      <c r="N970" s="280"/>
      <c r="O970" s="280"/>
      <c r="P970" s="280"/>
      <c r="Q970" s="280"/>
      <c r="R970" s="280"/>
      <c r="S970" s="280"/>
      <c r="T970" s="280"/>
      <c r="U970" s="280"/>
      <c r="V970" s="280"/>
      <c r="W970" s="280"/>
      <c r="X970" s="280"/>
      <c r="Y970" s="280"/>
    </row>
    <row r="971" spans="1:25" ht="13.5" thickBot="1">
      <c r="A971" s="280"/>
      <c r="B971" s="280"/>
      <c r="C971" s="279"/>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0"/>
    </row>
    <row r="972" spans="1:25" ht="13.5" thickBot="1">
      <c r="A972" s="280"/>
      <c r="B972" s="280"/>
      <c r="C972" s="279"/>
      <c r="D972" s="280"/>
      <c r="E972" s="280"/>
      <c r="F972" s="280"/>
      <c r="G972" s="280"/>
      <c r="H972" s="280"/>
      <c r="I972" s="280"/>
      <c r="J972" s="280"/>
      <c r="K972" s="280"/>
      <c r="L972" s="280"/>
      <c r="M972" s="280"/>
      <c r="N972" s="280"/>
      <c r="O972" s="280"/>
      <c r="P972" s="280"/>
      <c r="Q972" s="280"/>
      <c r="R972" s="280"/>
      <c r="S972" s="280"/>
      <c r="T972" s="280"/>
      <c r="U972" s="280"/>
      <c r="V972" s="280"/>
      <c r="W972" s="280"/>
      <c r="X972" s="280"/>
      <c r="Y972" s="280"/>
    </row>
    <row r="973" spans="1:25" ht="13.5" thickBot="1">
      <c r="A973" s="280"/>
      <c r="B973" s="280"/>
      <c r="C973" s="279"/>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280"/>
    </row>
    <row r="974" spans="1:25" ht="13.5" thickBot="1">
      <c r="A974" s="280"/>
      <c r="B974" s="280"/>
      <c r="C974" s="279"/>
      <c r="D974" s="280"/>
      <c r="E974" s="280"/>
      <c r="F974" s="280"/>
      <c r="G974" s="280"/>
      <c r="H974" s="280"/>
      <c r="I974" s="280"/>
      <c r="J974" s="280"/>
      <c r="K974" s="280"/>
      <c r="L974" s="280"/>
      <c r="M974" s="280"/>
      <c r="N974" s="280"/>
      <c r="O974" s="280"/>
      <c r="P974" s="280"/>
      <c r="Q974" s="280"/>
      <c r="R974" s="280"/>
      <c r="S974" s="280"/>
      <c r="T974" s="280"/>
      <c r="U974" s="280"/>
      <c r="V974" s="280"/>
      <c r="W974" s="280"/>
      <c r="X974" s="280"/>
      <c r="Y974" s="280"/>
    </row>
    <row r="975" spans="1:25" ht="13.5" thickBot="1">
      <c r="A975" s="280"/>
      <c r="B975" s="280"/>
      <c r="C975" s="279"/>
      <c r="D975" s="280"/>
      <c r="E975" s="280"/>
      <c r="F975" s="280"/>
      <c r="G975" s="280"/>
      <c r="H975" s="280"/>
      <c r="I975" s="280"/>
      <c r="J975" s="280"/>
      <c r="K975" s="280"/>
      <c r="L975" s="280"/>
      <c r="M975" s="280"/>
      <c r="N975" s="280"/>
      <c r="O975" s="280"/>
      <c r="P975" s="280"/>
      <c r="Q975" s="280"/>
      <c r="R975" s="280"/>
      <c r="S975" s="280"/>
      <c r="T975" s="280"/>
      <c r="U975" s="280"/>
      <c r="V975" s="280"/>
      <c r="W975" s="280"/>
      <c r="X975" s="280"/>
      <c r="Y975" s="280"/>
    </row>
    <row r="976" spans="1:25" ht="13.5" thickBot="1">
      <c r="A976" s="280"/>
      <c r="B976" s="280"/>
      <c r="C976" s="279"/>
      <c r="D976" s="280"/>
      <c r="E976" s="280"/>
      <c r="F976" s="280"/>
      <c r="G976" s="280"/>
      <c r="H976" s="280"/>
      <c r="I976" s="280"/>
      <c r="J976" s="280"/>
      <c r="K976" s="280"/>
      <c r="L976" s="280"/>
      <c r="M976" s="280"/>
      <c r="N976" s="280"/>
      <c r="O976" s="280"/>
      <c r="P976" s="280"/>
      <c r="Q976" s="280"/>
      <c r="R976" s="280"/>
      <c r="S976" s="280"/>
      <c r="T976" s="280"/>
      <c r="U976" s="280"/>
      <c r="V976" s="280"/>
      <c r="W976" s="280"/>
      <c r="X976" s="280"/>
      <c r="Y976" s="280"/>
    </row>
    <row r="977" spans="1:25" ht="13.5" thickBot="1">
      <c r="A977" s="280"/>
      <c r="B977" s="280"/>
      <c r="C977" s="279"/>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280"/>
    </row>
    <row r="978" spans="1:25" ht="13.5" thickBot="1">
      <c r="A978" s="280"/>
      <c r="B978" s="280"/>
      <c r="C978" s="279"/>
      <c r="D978" s="280"/>
      <c r="E978" s="280"/>
      <c r="F978" s="280"/>
      <c r="G978" s="280"/>
      <c r="H978" s="280"/>
      <c r="I978" s="280"/>
      <c r="J978" s="280"/>
      <c r="K978" s="280"/>
      <c r="L978" s="280"/>
      <c r="M978" s="280"/>
      <c r="N978" s="280"/>
      <c r="O978" s="280"/>
      <c r="P978" s="280"/>
      <c r="Q978" s="280"/>
      <c r="R978" s="280"/>
      <c r="S978" s="280"/>
      <c r="T978" s="280"/>
      <c r="U978" s="280"/>
      <c r="V978" s="280"/>
      <c r="W978" s="280"/>
      <c r="X978" s="280"/>
      <c r="Y978" s="280"/>
    </row>
    <row r="979" spans="1:25" ht="13.5" thickBot="1">
      <c r="A979" s="280"/>
      <c r="B979" s="280"/>
      <c r="C979" s="279"/>
      <c r="D979" s="280"/>
      <c r="E979" s="280"/>
      <c r="F979" s="280"/>
      <c r="G979" s="280"/>
      <c r="H979" s="280"/>
      <c r="I979" s="280"/>
      <c r="J979" s="280"/>
      <c r="K979" s="280"/>
      <c r="L979" s="280"/>
      <c r="M979" s="280"/>
      <c r="N979" s="280"/>
      <c r="O979" s="280"/>
      <c r="P979" s="280"/>
      <c r="Q979" s="280"/>
      <c r="R979" s="280"/>
      <c r="S979" s="280"/>
      <c r="T979" s="280"/>
      <c r="U979" s="280"/>
      <c r="V979" s="280"/>
      <c r="W979" s="280"/>
      <c r="X979" s="280"/>
      <c r="Y979" s="280"/>
    </row>
    <row r="980" spans="1:25" ht="13.5" thickBot="1">
      <c r="A980" s="280"/>
      <c r="B980" s="280"/>
      <c r="C980" s="279"/>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280"/>
    </row>
    <row r="981" spans="1:25" ht="13.5" thickBot="1">
      <c r="A981" s="280"/>
      <c r="B981" s="280"/>
      <c r="C981" s="279"/>
      <c r="D981" s="280"/>
      <c r="E981" s="280"/>
      <c r="F981" s="280"/>
      <c r="G981" s="280"/>
      <c r="H981" s="280"/>
      <c r="I981" s="280"/>
      <c r="J981" s="280"/>
      <c r="K981" s="280"/>
      <c r="L981" s="280"/>
      <c r="M981" s="280"/>
      <c r="N981" s="280"/>
      <c r="O981" s="280"/>
      <c r="P981" s="280"/>
      <c r="Q981" s="280"/>
      <c r="R981" s="280"/>
      <c r="S981" s="280"/>
      <c r="T981" s="280"/>
      <c r="U981" s="280"/>
      <c r="V981" s="280"/>
      <c r="W981" s="280"/>
      <c r="X981" s="280"/>
      <c r="Y981" s="280"/>
    </row>
    <row r="982" spans="1:25" ht="13.5" thickBot="1">
      <c r="A982" s="280"/>
      <c r="B982" s="280"/>
      <c r="C982" s="279"/>
      <c r="D982" s="280"/>
      <c r="E982" s="280"/>
      <c r="F982" s="280"/>
      <c r="G982" s="280"/>
      <c r="H982" s="280"/>
      <c r="I982" s="280"/>
      <c r="J982" s="280"/>
      <c r="K982" s="280"/>
      <c r="L982" s="280"/>
      <c r="M982" s="280"/>
      <c r="N982" s="280"/>
      <c r="O982" s="280"/>
      <c r="P982" s="280"/>
      <c r="Q982" s="280"/>
      <c r="R982" s="280"/>
      <c r="S982" s="280"/>
      <c r="T982" s="280"/>
      <c r="U982" s="280"/>
      <c r="V982" s="280"/>
      <c r="W982" s="280"/>
      <c r="X982" s="280"/>
      <c r="Y982" s="280"/>
    </row>
    <row r="983" spans="1:25" ht="13.5" thickBot="1">
      <c r="A983" s="280"/>
      <c r="B983" s="280"/>
      <c r="C983" s="279"/>
      <c r="D983" s="280"/>
      <c r="E983" s="280"/>
      <c r="F983" s="280"/>
      <c r="G983" s="280"/>
      <c r="H983" s="280"/>
      <c r="I983" s="280"/>
      <c r="J983" s="280"/>
      <c r="K983" s="280"/>
      <c r="L983" s="280"/>
      <c r="M983" s="280"/>
      <c r="N983" s="280"/>
      <c r="O983" s="280"/>
      <c r="P983" s="280"/>
      <c r="Q983" s="280"/>
      <c r="R983" s="280"/>
      <c r="S983" s="280"/>
      <c r="T983" s="280"/>
      <c r="U983" s="280"/>
      <c r="V983" s="280"/>
      <c r="W983" s="280"/>
      <c r="X983" s="280"/>
      <c r="Y983" s="280"/>
    </row>
    <row r="984" spans="1:25" ht="13.5" thickBot="1">
      <c r="A984" s="280"/>
      <c r="B984" s="280"/>
      <c r="C984" s="279"/>
      <c r="D984" s="280"/>
      <c r="E984" s="280"/>
      <c r="F984" s="280"/>
      <c r="G984" s="280"/>
      <c r="H984" s="280"/>
      <c r="I984" s="280"/>
      <c r="J984" s="280"/>
      <c r="K984" s="280"/>
      <c r="L984" s="280"/>
      <c r="M984" s="280"/>
      <c r="N984" s="280"/>
      <c r="O984" s="280"/>
      <c r="P984" s="280"/>
      <c r="Q984" s="280"/>
      <c r="R984" s="280"/>
      <c r="S984" s="280"/>
      <c r="T984" s="280"/>
      <c r="U984" s="280"/>
      <c r="V984" s="280"/>
      <c r="W984" s="280"/>
      <c r="X984" s="280"/>
      <c r="Y984" s="280"/>
    </row>
    <row r="985" spans="1:25" ht="13.5" thickBot="1">
      <c r="A985" s="280"/>
      <c r="B985" s="280"/>
      <c r="C985" s="279"/>
      <c r="D985" s="280"/>
      <c r="E985" s="280"/>
      <c r="F985" s="280"/>
      <c r="G985" s="280"/>
      <c r="H985" s="280"/>
      <c r="I985" s="280"/>
      <c r="J985" s="280"/>
      <c r="K985" s="280"/>
      <c r="L985" s="280"/>
      <c r="M985" s="280"/>
      <c r="N985" s="280"/>
      <c r="O985" s="280"/>
      <c r="P985" s="280"/>
      <c r="Q985" s="280"/>
      <c r="R985" s="280"/>
      <c r="S985" s="280"/>
      <c r="T985" s="280"/>
      <c r="U985" s="280"/>
      <c r="V985" s="280"/>
      <c r="W985" s="280"/>
      <c r="X985" s="280"/>
      <c r="Y985" s="280"/>
    </row>
    <row r="986" spans="1:25" ht="13.5" thickBot="1">
      <c r="A986" s="280"/>
      <c r="B986" s="280"/>
      <c r="C986" s="279"/>
      <c r="D986" s="280"/>
      <c r="E986" s="280"/>
      <c r="F986" s="280"/>
      <c r="G986" s="280"/>
      <c r="H986" s="280"/>
      <c r="I986" s="280"/>
      <c r="J986" s="280"/>
      <c r="K986" s="280"/>
      <c r="L986" s="280"/>
      <c r="M986" s="280"/>
      <c r="N986" s="280"/>
      <c r="O986" s="280"/>
      <c r="P986" s="280"/>
      <c r="Q986" s="280"/>
      <c r="R986" s="280"/>
      <c r="S986" s="280"/>
      <c r="T986" s="280"/>
      <c r="U986" s="280"/>
      <c r="V986" s="280"/>
      <c r="W986" s="280"/>
      <c r="X986" s="280"/>
      <c r="Y986" s="280"/>
    </row>
    <row r="987" spans="1:25" ht="13.5" thickBot="1">
      <c r="A987" s="280"/>
      <c r="B987" s="280"/>
      <c r="C987" s="279"/>
      <c r="D987" s="280"/>
      <c r="E987" s="280"/>
      <c r="F987" s="280"/>
      <c r="G987" s="280"/>
      <c r="H987" s="280"/>
      <c r="I987" s="280"/>
      <c r="J987" s="280"/>
      <c r="K987" s="280"/>
      <c r="L987" s="280"/>
      <c r="M987" s="280"/>
      <c r="N987" s="280"/>
      <c r="O987" s="280"/>
      <c r="P987" s="280"/>
      <c r="Q987" s="280"/>
      <c r="R987" s="280"/>
      <c r="S987" s="280"/>
      <c r="T987" s="280"/>
      <c r="U987" s="280"/>
      <c r="V987" s="280"/>
      <c r="W987" s="280"/>
      <c r="X987" s="280"/>
      <c r="Y987" s="280"/>
    </row>
    <row r="988" spans="1:25" ht="13.5" thickBot="1">
      <c r="A988" s="280"/>
      <c r="B988" s="280"/>
      <c r="C988" s="279"/>
      <c r="D988" s="280"/>
      <c r="E988" s="280"/>
      <c r="F988" s="280"/>
      <c r="G988" s="280"/>
      <c r="H988" s="280"/>
      <c r="I988" s="280"/>
      <c r="J988" s="280"/>
      <c r="K988" s="280"/>
      <c r="L988" s="280"/>
      <c r="M988" s="280"/>
      <c r="N988" s="280"/>
      <c r="O988" s="280"/>
      <c r="P988" s="280"/>
      <c r="Q988" s="280"/>
      <c r="R988" s="280"/>
      <c r="S988" s="280"/>
      <c r="T988" s="280"/>
      <c r="U988" s="280"/>
      <c r="V988" s="280"/>
      <c r="W988" s="280"/>
      <c r="X988" s="280"/>
      <c r="Y988" s="280"/>
    </row>
    <row r="989" spans="1:25" ht="13.5" thickBot="1">
      <c r="A989" s="280"/>
      <c r="B989" s="280"/>
      <c r="C989" s="279"/>
      <c r="D989" s="280"/>
      <c r="E989" s="280"/>
      <c r="F989" s="280"/>
      <c r="G989" s="280"/>
      <c r="H989" s="280"/>
      <c r="I989" s="280"/>
      <c r="J989" s="280"/>
      <c r="K989" s="280"/>
      <c r="L989" s="280"/>
      <c r="M989" s="280"/>
      <c r="N989" s="280"/>
      <c r="O989" s="280"/>
      <c r="P989" s="280"/>
      <c r="Q989" s="280"/>
      <c r="R989" s="280"/>
      <c r="S989" s="280"/>
      <c r="T989" s="280"/>
      <c r="U989" s="280"/>
      <c r="V989" s="280"/>
      <c r="W989" s="280"/>
      <c r="X989" s="280"/>
      <c r="Y989" s="280"/>
    </row>
    <row r="990" spans="1:25" ht="13.5" thickBot="1">
      <c r="A990" s="280"/>
      <c r="B990" s="280"/>
      <c r="C990" s="279"/>
      <c r="D990" s="280"/>
      <c r="E990" s="280"/>
      <c r="F990" s="280"/>
      <c r="G990" s="280"/>
      <c r="H990" s="280"/>
      <c r="I990" s="280"/>
      <c r="J990" s="280"/>
      <c r="K990" s="280"/>
      <c r="L990" s="280"/>
      <c r="M990" s="280"/>
      <c r="N990" s="280"/>
      <c r="O990" s="280"/>
      <c r="P990" s="280"/>
      <c r="Q990" s="280"/>
      <c r="R990" s="280"/>
      <c r="S990" s="280"/>
      <c r="T990" s="280"/>
      <c r="U990" s="280"/>
      <c r="V990" s="280"/>
      <c r="W990" s="280"/>
      <c r="X990" s="280"/>
      <c r="Y990" s="280"/>
    </row>
    <row r="991" spans="1:25" ht="13.5" thickBot="1">
      <c r="A991" s="280"/>
      <c r="B991" s="280"/>
      <c r="C991" s="279"/>
      <c r="D991" s="280"/>
      <c r="E991" s="280"/>
      <c r="F991" s="280"/>
      <c r="G991" s="280"/>
      <c r="H991" s="280"/>
      <c r="I991" s="280"/>
      <c r="J991" s="280"/>
      <c r="K991" s="280"/>
      <c r="L991" s="280"/>
      <c r="M991" s="280"/>
      <c r="N991" s="280"/>
      <c r="O991" s="280"/>
      <c r="P991" s="280"/>
      <c r="Q991" s="280"/>
      <c r="R991" s="280"/>
      <c r="S991" s="280"/>
      <c r="T991" s="280"/>
      <c r="U991" s="280"/>
      <c r="V991" s="280"/>
      <c r="W991" s="280"/>
      <c r="X991" s="280"/>
      <c r="Y991" s="280"/>
    </row>
    <row r="992" spans="1:25" ht="13.5" thickBot="1">
      <c r="A992" s="280"/>
      <c r="B992" s="280"/>
      <c r="C992" s="279"/>
      <c r="D992" s="280"/>
      <c r="E992" s="280"/>
      <c r="F992" s="280"/>
      <c r="G992" s="280"/>
      <c r="H992" s="280"/>
      <c r="I992" s="280"/>
      <c r="J992" s="280"/>
      <c r="K992" s="280"/>
      <c r="L992" s="280"/>
      <c r="M992" s="280"/>
      <c r="N992" s="280"/>
      <c r="O992" s="280"/>
      <c r="P992" s="280"/>
      <c r="Q992" s="280"/>
      <c r="R992" s="280"/>
      <c r="S992" s="280"/>
      <c r="T992" s="280"/>
      <c r="U992" s="280"/>
      <c r="V992" s="280"/>
      <c r="W992" s="280"/>
      <c r="X992" s="280"/>
      <c r="Y992" s="280"/>
    </row>
    <row r="993" spans="1:25" ht="13.5" thickBot="1">
      <c r="A993" s="280"/>
      <c r="B993" s="280"/>
      <c r="C993" s="279"/>
      <c r="D993" s="280"/>
      <c r="E993" s="280"/>
      <c r="F993" s="280"/>
      <c r="G993" s="280"/>
      <c r="H993" s="280"/>
      <c r="I993" s="280"/>
      <c r="J993" s="280"/>
      <c r="K993" s="280"/>
      <c r="L993" s="280"/>
      <c r="M993" s="280"/>
      <c r="N993" s="280"/>
      <c r="O993" s="280"/>
      <c r="P993" s="280"/>
      <c r="Q993" s="280"/>
      <c r="R993" s="280"/>
      <c r="S993" s="280"/>
      <c r="T993" s="280"/>
      <c r="U993" s="280"/>
      <c r="V993" s="280"/>
      <c r="W993" s="280"/>
      <c r="X993" s="280"/>
      <c r="Y993" s="280"/>
    </row>
    <row r="994" spans="1:25" ht="13.5" thickBot="1">
      <c r="A994" s="280"/>
      <c r="B994" s="280"/>
      <c r="C994" s="279"/>
      <c r="D994" s="280"/>
      <c r="E994" s="280"/>
      <c r="F994" s="280"/>
      <c r="G994" s="280"/>
      <c r="H994" s="280"/>
      <c r="I994" s="280"/>
      <c r="J994" s="280"/>
      <c r="K994" s="280"/>
      <c r="L994" s="280"/>
      <c r="M994" s="280"/>
      <c r="N994" s="280"/>
      <c r="O994" s="280"/>
      <c r="P994" s="280"/>
      <c r="Q994" s="280"/>
      <c r="R994" s="280"/>
      <c r="S994" s="280"/>
      <c r="T994" s="280"/>
      <c r="U994" s="280"/>
      <c r="V994" s="280"/>
      <c r="W994" s="280"/>
      <c r="X994" s="280"/>
      <c r="Y994" s="280"/>
    </row>
    <row r="995" spans="1:25" ht="13.5" thickBot="1">
      <c r="A995" s="280"/>
      <c r="B995" s="280"/>
      <c r="C995" s="279"/>
      <c r="D995" s="280"/>
      <c r="E995" s="280"/>
      <c r="F995" s="280"/>
      <c r="G995" s="280"/>
      <c r="H995" s="280"/>
      <c r="I995" s="280"/>
      <c r="J995" s="280"/>
      <c r="K995" s="280"/>
      <c r="L995" s="280"/>
      <c r="M995" s="280"/>
      <c r="N995" s="280"/>
      <c r="O995" s="280"/>
      <c r="P995" s="280"/>
      <c r="Q995" s="280"/>
      <c r="R995" s="280"/>
      <c r="S995" s="280"/>
      <c r="T995" s="280"/>
      <c r="U995" s="280"/>
      <c r="V995" s="280"/>
      <c r="W995" s="280"/>
      <c r="X995" s="280"/>
      <c r="Y995" s="280"/>
    </row>
    <row r="996" spans="1:25" ht="13.5" thickBot="1">
      <c r="A996" s="280"/>
      <c r="B996" s="280"/>
      <c r="C996" s="279"/>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280"/>
    </row>
    <row r="997" spans="1:25" ht="13.5" thickBot="1">
      <c r="A997" s="280"/>
      <c r="B997" s="280"/>
      <c r="C997" s="279"/>
      <c r="D997" s="280"/>
      <c r="E997" s="280"/>
      <c r="F997" s="280"/>
      <c r="G997" s="280"/>
      <c r="H997" s="280"/>
      <c r="I997" s="280"/>
      <c r="J997" s="280"/>
      <c r="K997" s="280"/>
      <c r="L997" s="280"/>
      <c r="M997" s="280"/>
      <c r="N997" s="280"/>
      <c r="O997" s="280"/>
      <c r="P997" s="280"/>
      <c r="Q997" s="280"/>
      <c r="R997" s="280"/>
      <c r="S997" s="280"/>
      <c r="T997" s="280"/>
      <c r="U997" s="280"/>
      <c r="V997" s="280"/>
      <c r="W997" s="280"/>
      <c r="X997" s="280"/>
      <c r="Y997" s="280"/>
    </row>
    <row r="998" spans="1:25" ht="13.5" thickBot="1">
      <c r="A998" s="280"/>
      <c r="B998" s="280"/>
      <c r="C998" s="279"/>
      <c r="D998" s="280"/>
      <c r="E998" s="280"/>
      <c r="F998" s="280"/>
      <c r="G998" s="280"/>
      <c r="H998" s="280"/>
      <c r="I998" s="280"/>
      <c r="J998" s="280"/>
      <c r="K998" s="280"/>
      <c r="L998" s="280"/>
      <c r="M998" s="280"/>
      <c r="N998" s="280"/>
      <c r="O998" s="280"/>
      <c r="P998" s="280"/>
      <c r="Q998" s="280"/>
      <c r="R998" s="280"/>
      <c r="S998" s="280"/>
      <c r="T998" s="280"/>
      <c r="U998" s="280"/>
      <c r="V998" s="280"/>
      <c r="W998" s="280"/>
      <c r="X998" s="280"/>
      <c r="Y998" s="280"/>
    </row>
    <row r="999" spans="1:25" ht="13.5" thickBot="1">
      <c r="A999" s="280"/>
      <c r="B999" s="280"/>
      <c r="C999" s="279"/>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280"/>
    </row>
    <row r="1000" spans="1:25" ht="13.5" thickBot="1">
      <c r="A1000" s="280"/>
      <c r="B1000" s="280"/>
      <c r="C1000" s="279"/>
      <c r="D1000" s="280"/>
      <c r="E1000" s="280"/>
      <c r="F1000" s="280"/>
      <c r="G1000" s="280"/>
      <c r="H1000" s="280"/>
      <c r="I1000" s="280"/>
      <c r="J1000" s="280"/>
      <c r="K1000" s="280"/>
      <c r="L1000" s="280"/>
      <c r="M1000" s="280"/>
      <c r="N1000" s="280"/>
      <c r="O1000" s="280"/>
      <c r="P1000" s="280"/>
      <c r="Q1000" s="280"/>
      <c r="R1000" s="280"/>
      <c r="S1000" s="280"/>
      <c r="T1000" s="280"/>
      <c r="U1000" s="280"/>
      <c r="V1000" s="280"/>
      <c r="W1000" s="280"/>
      <c r="X1000" s="280"/>
      <c r="Y1000" s="280"/>
    </row>
  </sheetData>
  <mergeCells count="2">
    <mergeCell ref="A1:F1"/>
    <mergeCell ref="A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K21. TUAN TU 28,2 DEN 6,3,2022</vt:lpstr>
      <vt:lpstr>LICH GD CÁ NHAN </vt:lpstr>
      <vt:lpstr>K21 TUAN TU 28,2 DEN 6,3,2022</vt:lpstr>
      <vt:lpstr>TUAN 1 TU 7.3 DEN 13.3.2022</vt:lpstr>
      <vt:lpstr>K13. TUAN 2 TU 14.3 DEN 20.3</vt:lpstr>
      <vt:lpstr>K13. TUAN 3 TU 21.3 DEN 27.3.22</vt:lpstr>
      <vt:lpstr>K14,15 TUAN 1 (28.3 DEN 3.4)</vt:lpstr>
      <vt:lpstr>K14,15 TUAN 2 (4.4 DEN 10.4)V2 </vt:lpstr>
      <vt:lpstr>K14,15 TUAN 3 (11.4 DEN 17.4 </vt:lpstr>
      <vt:lpstr>K14,15 TUAN 4 (18.4 den 24.4)</vt:lpstr>
      <vt:lpstr>DANH MỤC PHONG TH </vt:lpstr>
      <vt:lpstr>DANH MỤC PHONG TH  (2)</vt:lpstr>
      <vt:lpstr>HOC BU K14,15(hk1)</vt:lpstr>
      <vt:lpstr>Sheet6</vt:lpstr>
      <vt:lpstr>Sheet7</vt:lpstr>
      <vt:lpstr>Sheet4</vt:lpstr>
      <vt:lpstr>Sheet3</vt:lpstr>
      <vt:lpstr>thi k21 (bs)</vt:lpstr>
      <vt:lpstr>K14 (Co TH)</vt:lpstr>
      <vt:lpstr>K15 (Co TH)</vt:lpstr>
      <vt:lpstr>K16 (Co TH)</vt:lpstr>
      <vt:lpstr>HỌC BÙ K13- HK1 2021-2022</vt:lpstr>
      <vt:lpstr>TEN GIAO VIEN </vt:lpstr>
      <vt:lpstr>Sheet5</vt:lpstr>
      <vt:lpstr>'DANH MỤC PHONG TH '!Print_Titles</vt:lpstr>
      <vt:lpstr>'DANH MỤC PHONG TH  (2)'!Print_Titles</vt:lpstr>
      <vt:lpstr>'K13. TUAN 2 TU 14.3 DEN 20.3'!Print_Titles</vt:lpstr>
      <vt:lpstr>'K13. TUAN 3 TU 21.3 DEN 27.3.22'!Print_Titles</vt:lpstr>
      <vt:lpstr>'K14,15 TUAN 1 (28.3 DEN 3.4)'!Print_Titles</vt:lpstr>
      <vt:lpstr>'K14,15 TUAN 2 (4.4 DEN 10.4)V2 '!Print_Titles</vt:lpstr>
      <vt:lpstr>'K14,15 TUAN 3 (11.4 DEN 17.4 '!Print_Titles</vt:lpstr>
      <vt:lpstr>'K14,15 TUAN 4 (18.4 den 24.4)'!Print_Titles</vt:lpstr>
      <vt:lpstr>'K21 TUAN TU 28,2 DEN 6,3,2022'!Print_Titles</vt:lpstr>
      <vt:lpstr>'K21. TUAN TU 28,2 DEN 6,3,2022'!Print_Titles</vt:lpstr>
      <vt:lpstr>'TUAN 1 TU 7.3 DEN 13.3.2022'!Print_Titles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2022-04-15T07:43:20Z</cp:lastPrinted>
  <dcterms:created xsi:type="dcterms:W3CDTF">2022-03-01T07:54:15Z</dcterms:created>
  <dcterms:modified xsi:type="dcterms:W3CDTF">2022-04-17T08:44:59Z</dcterms:modified>
</cp:coreProperties>
</file>